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37831\"/>
    </mc:Choice>
  </mc:AlternateContent>
  <xr:revisionPtr revIDLastSave="0" documentId="13_ncr:1_{308A5C2D-04ED-4922-AA7C-9E8D7A2EF7F0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3" i="9"/>
  <c r="E4" i="8"/>
  <c r="E5" i="8"/>
  <c r="E6" i="8"/>
  <c r="E7" i="8"/>
  <c r="E8" i="8"/>
  <c r="E9" i="8"/>
  <c r="E11" i="8"/>
  <c r="E12" i="8"/>
  <c r="E13" i="8"/>
  <c r="E14" i="8"/>
  <c r="E15" i="8"/>
  <c r="E16" i="8"/>
  <c r="E17" i="8"/>
  <c r="E3" i="8"/>
  <c r="C4" i="8"/>
  <c r="C5" i="8"/>
  <c r="C6" i="8"/>
  <c r="C7" i="8"/>
  <c r="C8" i="8"/>
  <c r="C9" i="8"/>
  <c r="C10" i="8"/>
  <c r="C11" i="8"/>
  <c r="C12" i="8"/>
  <c r="C13" i="8"/>
  <c r="C14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" i="3"/>
  <c r="C44" i="5" l="1"/>
  <c r="E45" i="5"/>
  <c r="E33" i="7"/>
  <c r="C15" i="8"/>
  <c r="E22" i="9"/>
  <c r="E27" i="4"/>
  <c r="C30" i="3"/>
  <c r="C24" i="4"/>
  <c r="C32" i="7"/>
  <c r="E33" i="3"/>
  <c r="E36" i="10"/>
  <c r="C36" i="10"/>
  <c r="E18" i="8"/>
  <c r="E25" i="6"/>
  <c r="C22" i="6"/>
  <c r="C21" i="9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3" i="1" s="1"/>
  <c r="C32" i="1"/>
  <c r="C3" i="1"/>
  <c r="E33" i="1" l="1"/>
  <c r="E28" i="2"/>
  <c r="C26" i="2"/>
</calcChain>
</file>

<file path=xl/sharedStrings.xml><?xml version="1.0" encoding="utf-8"?>
<sst xmlns="http://schemas.openxmlformats.org/spreadsheetml/2006/main" count="578" uniqueCount="112">
  <si>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</si>
  <si>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</si>
  <si>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</si>
  <si>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</si>
  <si>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</si>
  <si>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</si>
  <si>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</si>
  <si>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</si>
  <si>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</si>
  <si>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</si>
  <si>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</si>
  <si>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</si>
  <si>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</si>
  <si>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</si>
  <si>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</si>
  <si>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</si>
  <si>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</si>
  <si>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</si>
  <si>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mora</t>
  </si>
  <si>
    <t>naththa S</t>
  </si>
  <si>
    <t>lanthana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</si>
  <si>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</si>
  <si>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</si>
  <si>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</si>
  <si>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</si>
  <si>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</si>
  <si>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</si>
  <si>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</si>
  <si>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indi</t>
  </si>
  <si>
    <t>Lantana</t>
  </si>
  <si>
    <t>Bowitiya</t>
  </si>
  <si>
    <t>gammalu</t>
  </si>
  <si>
    <t>Mana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</si>
  <si>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</si>
  <si>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</si>
  <si>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</si>
  <si>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</si>
  <si>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</si>
  <si>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</si>
  <si>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</si>
  <si>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</si>
  <si>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</si>
  <si>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</si>
  <si>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</si>
  <si>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</si>
  <si>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</si>
  <si>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</si>
  <si>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</si>
  <si>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</si>
  <si>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</si>
  <si>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</si>
  <si>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</si>
  <si>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</si>
  <si>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</si>
  <si>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</si>
  <si>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</si>
  <si>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</si>
  <si>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</si>
  <si>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dunumadala</t>
    <phoneticPr fontId="5" type="noConversion"/>
  </si>
  <si>
    <t>katakela</t>
    <phoneticPr fontId="5" type="noConversion"/>
  </si>
  <si>
    <t>thelabu</t>
    <phoneticPr fontId="5" type="noConversion"/>
  </si>
  <si>
    <t>unknown</t>
    <phoneticPr fontId="5" type="noConversion"/>
  </si>
  <si>
    <t>hik</t>
    <phoneticPr fontId="5" type="noConversion"/>
  </si>
  <si>
    <t>mahathabala</t>
    <phoneticPr fontId="5" type="noConversion"/>
  </si>
  <si>
    <t>mhathabala</t>
    <phoneticPr fontId="5" type="noConversion"/>
  </si>
  <si>
    <t>teak</t>
    <phoneticPr fontId="5" type="noConversion"/>
  </si>
  <si>
    <t>kon</t>
    <phoneticPr fontId="5" type="noConversion"/>
  </si>
  <si>
    <t>karakola</t>
    <phoneticPr fontId="5" type="noConversion"/>
  </si>
  <si>
    <t>kukuruman</t>
    <phoneticPr fontId="5" type="noConversion"/>
  </si>
  <si>
    <t>katupila</t>
    <phoneticPr fontId="5" type="noConversion"/>
  </si>
  <si>
    <t>ipil</t>
    <phoneticPr fontId="5" type="noConversion"/>
  </si>
  <si>
    <t>seru</t>
    <phoneticPr fontId="5" type="noConversion"/>
  </si>
  <si>
    <t>kohomba</t>
    <phoneticPr fontId="5" type="noConversion"/>
  </si>
  <si>
    <t>demata</t>
    <phoneticPr fontId="5" type="noConversion"/>
  </si>
  <si>
    <t>kahapenala</t>
    <phoneticPr fontId="5" type="noConversion"/>
  </si>
  <si>
    <t>damunu</t>
    <phoneticPr fontId="5" type="noConversion"/>
  </si>
  <si>
    <t>igini</t>
    <phoneticPr fontId="5" type="noConversion"/>
  </si>
  <si>
    <t>gongotu</t>
    <phoneticPr fontId="5" type="noConversion"/>
  </si>
  <si>
    <t>siyabala</t>
    <phoneticPr fontId="5" type="noConversion"/>
  </si>
  <si>
    <t>ahala</t>
    <phoneticPr fontId="5" type="noConversion"/>
  </si>
  <si>
    <t>pethan</t>
    <phoneticPr fontId="5" type="noConversion"/>
  </si>
  <si>
    <t>kuduhakassa</t>
    <phoneticPr fontId="5" type="noConversion"/>
  </si>
  <si>
    <t>nolaba</t>
    <phoneticPr fontId="5" type="noConversion"/>
  </si>
  <si>
    <t>welan</t>
    <phoneticPr fontId="5" type="noConversion"/>
  </si>
  <si>
    <t>ketakela</t>
    <phoneticPr fontId="5" type="noConversion"/>
  </si>
  <si>
    <t>hinguruwel</t>
    <phoneticPr fontId="5" type="noConversion"/>
  </si>
  <si>
    <t>ahal</t>
    <phoneticPr fontId="5" type="noConversion"/>
  </si>
  <si>
    <t>mahathambala</t>
    <phoneticPr fontId="5" type="noConversion"/>
  </si>
  <si>
    <t>kolon</t>
    <phoneticPr fontId="5" type="noConversion"/>
  </si>
  <si>
    <t>ada kirala</t>
    <phoneticPr fontId="5" type="noConversion"/>
  </si>
  <si>
    <t>gal kaara</t>
    <phoneticPr fontId="5" type="noConversion"/>
  </si>
  <si>
    <t>hama</t>
    <phoneticPr fontId="5" type="noConversion"/>
  </si>
  <si>
    <t>ketakala</t>
    <phoneticPr fontId="5" type="noConversion"/>
  </si>
  <si>
    <t>petha</t>
    <phoneticPr fontId="5" type="noConversion"/>
  </si>
  <si>
    <t>galkera</t>
    <phoneticPr fontId="5" type="noConversion"/>
  </si>
  <si>
    <t>weera</t>
    <phoneticPr fontId="5" type="noConversion"/>
  </si>
  <si>
    <t>welmidi</t>
    <phoneticPr fontId="5" type="noConversion"/>
  </si>
  <si>
    <t>weliwenna</t>
    <phoneticPr fontId="5" type="noConversion"/>
  </si>
  <si>
    <t>weliwenna</t>
    <phoneticPr fontId="5" type="noConversion"/>
  </si>
  <si>
    <t>makull</t>
    <phoneticPr fontId="5" type="noConversion"/>
  </si>
  <si>
    <t>milla</t>
    <phoneticPr fontId="5" type="noConversion"/>
  </si>
  <si>
    <t>biomass 2019</t>
    <phoneticPr fontId="5" type="noConversion"/>
  </si>
  <si>
    <t>bioamass 2019</t>
    <phoneticPr fontId="5" type="noConversion"/>
  </si>
  <si>
    <t>biomass 2019</t>
    <phoneticPr fontId="5" type="noConversion"/>
  </si>
  <si>
    <t>Biomass 2019</t>
    <phoneticPr fontId="5" type="noConversion"/>
  </si>
  <si>
    <t>DBH 2018</t>
    <phoneticPr fontId="5" type="noConversion"/>
  </si>
  <si>
    <t>Kon</t>
    <phoneticPr fontId="5" type="noConversion"/>
  </si>
  <si>
    <t>damunu</t>
    <phoneticPr fontId="5" type="noConversion"/>
  </si>
  <si>
    <t>DBh (2012)</t>
  </si>
  <si>
    <t xml:space="preserve">biomass2012 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</si>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</sst>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opLeftCell="A15" workbookViewId="0">
      <selection activeCell="D35" sqref="D35"/>
    </sheetView>
  </sheetViews>
  <sheetFormatPr defaultRowHeight="14.25"/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108</v>
      </c>
      <c r="C2" s="4" t="s">
        <v>110</v>
      </c>
      <c r="D2" t="s">
        <v>3</v>
      </c>
      <c r="E2" s="4" t="s">
        <v>101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5" t="s">
        <v>58</v>
      </c>
      <c r="B3" s="5">
        <v>22</v>
      </c>
      <c r="C3" s="5">
        <f>34.4703-8.0671*(B3)+0.6586*(B3)^2</f>
        <v>175.75649999999996</v>
      </c>
      <c r="D3" s="1">
        <v>23.8</v>
      </c>
      <c r="E3" s="1">
        <f>34.4703-8.0671*(D3)+0.6586*(D3)^2</f>
        <v>215.53070400000001</v>
      </c>
      <c r="F3" s="1">
        <v>3</v>
      </c>
      <c r="G3" s="1">
        <v>0</v>
      </c>
      <c r="H3" t="s">
        <v>17</v>
      </c>
      <c r="I3">
        <v>2</v>
      </c>
      <c r="K3" t="s">
        <v>26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27</v>
      </c>
      <c r="U3" s="2">
        <v>0.08</v>
      </c>
      <c r="V3">
        <v>0</v>
      </c>
    </row>
    <row r="4" spans="1:22" ht="15.75">
      <c r="A4" s="5" t="s">
        <v>58</v>
      </c>
      <c r="B4" s="4">
        <v>5</v>
      </c>
      <c r="C4" s="5">
        <f t="shared" ref="C4:C32" si="0">34.4703-8.0671*(B4)+0.6586*(B4)^2</f>
        <v>10.599800000000005</v>
      </c>
      <c r="D4">
        <v>7.1</v>
      </c>
      <c r="E4" s="1">
        <f t="shared" ref="E4:E32" si="1">34.4703-8.0671*(D4)+0.6586*(D4)^2</f>
        <v>10.393915999999997</v>
      </c>
      <c r="K4" t="s">
        <v>26</v>
      </c>
      <c r="M4">
        <v>4.0999999999999996</v>
      </c>
      <c r="T4" s="3" t="s">
        <v>23</v>
      </c>
      <c r="U4" s="2">
        <v>7.0000000000000007E-2</v>
      </c>
      <c r="V4">
        <v>7</v>
      </c>
    </row>
    <row r="5" spans="1:22" ht="15.75">
      <c r="A5" s="5" t="s">
        <v>59</v>
      </c>
      <c r="B5" s="4">
        <v>10.5</v>
      </c>
      <c r="C5" s="5">
        <f t="shared" si="0"/>
        <v>22.376399999999997</v>
      </c>
      <c r="D5">
        <v>12.2</v>
      </c>
      <c r="E5" s="1">
        <f t="shared" si="1"/>
        <v>34.07770399999999</v>
      </c>
      <c r="K5" t="s">
        <v>26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 t="s">
        <v>58</v>
      </c>
      <c r="B6" s="4">
        <v>10</v>
      </c>
      <c r="C6" s="5">
        <f t="shared" si="0"/>
        <v>19.659300000000009</v>
      </c>
      <c r="D6">
        <v>11.8</v>
      </c>
      <c r="E6" s="1">
        <f t="shared" si="1"/>
        <v>30.98198399999999</v>
      </c>
      <c r="K6" t="s">
        <v>26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 t="s">
        <v>58</v>
      </c>
      <c r="B7" s="4">
        <v>16.5</v>
      </c>
      <c r="C7" s="5">
        <f t="shared" si="0"/>
        <v>80.667000000000002</v>
      </c>
      <c r="D7">
        <v>17.600000000000001</v>
      </c>
      <c r="E7" s="1">
        <f t="shared" si="1"/>
        <v>96.497276000000028</v>
      </c>
      <c r="K7" t="s">
        <v>26</v>
      </c>
      <c r="M7">
        <v>3.2</v>
      </c>
      <c r="T7" t="s">
        <v>14</v>
      </c>
      <c r="U7" s="2">
        <v>0.03</v>
      </c>
      <c r="V7">
        <v>0</v>
      </c>
    </row>
    <row r="8" spans="1:22" ht="15.75">
      <c r="A8" s="4" t="s">
        <v>60</v>
      </c>
      <c r="B8" s="4">
        <v>22.5</v>
      </c>
      <c r="C8" s="5">
        <f t="shared" si="0"/>
        <v>186.3768</v>
      </c>
      <c r="D8">
        <v>23.8</v>
      </c>
      <c r="E8" s="1">
        <f t="shared" si="1"/>
        <v>215.53070400000001</v>
      </c>
      <c r="K8" t="s">
        <v>34</v>
      </c>
      <c r="M8">
        <v>4.8</v>
      </c>
    </row>
    <row r="9" spans="1:22" ht="15.75">
      <c r="A9" s="5" t="s">
        <v>60</v>
      </c>
      <c r="B9" s="4">
        <v>47</v>
      </c>
      <c r="C9" s="5">
        <f t="shared" si="0"/>
        <v>1110.1639999999998</v>
      </c>
      <c r="D9">
        <v>47.8</v>
      </c>
      <c r="E9" s="1">
        <f t="shared" si="1"/>
        <v>1153.6585439999997</v>
      </c>
    </row>
    <row r="10" spans="1:22" ht="15.75">
      <c r="A10" s="5" t="s">
        <v>61</v>
      </c>
      <c r="B10" s="4">
        <v>7.2</v>
      </c>
      <c r="C10" s="5">
        <f t="shared" si="0"/>
        <v>10.529004</v>
      </c>
      <c r="D10">
        <v>9.1</v>
      </c>
      <c r="E10" s="1">
        <f t="shared" si="1"/>
        <v>15.598356000000003</v>
      </c>
      <c r="G10" s="6"/>
    </row>
    <row r="11" spans="1:22" ht="15.75">
      <c r="A11" s="4" t="s">
        <v>61</v>
      </c>
      <c r="B11" s="4">
        <v>7</v>
      </c>
      <c r="C11" s="5">
        <f t="shared" si="0"/>
        <v>10.271999999999998</v>
      </c>
      <c r="D11">
        <v>8.8000000000000007</v>
      </c>
      <c r="E11" s="1">
        <f t="shared" si="1"/>
        <v>14.481804000000004</v>
      </c>
    </row>
    <row r="12" spans="1:22" ht="15.75">
      <c r="A12" s="5" t="s">
        <v>62</v>
      </c>
      <c r="B12" s="4">
        <v>14.5</v>
      </c>
      <c r="C12" s="5">
        <f t="shared" si="0"/>
        <v>55.968000000000018</v>
      </c>
      <c r="D12">
        <v>15.4</v>
      </c>
      <c r="E12" s="1">
        <f t="shared" si="1"/>
        <v>66.430536000000018</v>
      </c>
    </row>
    <row r="13" spans="1:22" ht="15.75">
      <c r="A13" s="5" t="s">
        <v>62</v>
      </c>
      <c r="B13" s="4">
        <v>20</v>
      </c>
      <c r="C13" s="5">
        <f t="shared" si="0"/>
        <v>136.56830000000002</v>
      </c>
      <c r="D13">
        <v>21.6</v>
      </c>
      <c r="E13" s="1">
        <f t="shared" si="1"/>
        <v>167.49735600000002</v>
      </c>
    </row>
    <row r="14" spans="1:22" ht="15.75">
      <c r="A14" s="5" t="s">
        <v>63</v>
      </c>
      <c r="B14" s="4">
        <v>8</v>
      </c>
      <c r="C14" s="5">
        <f t="shared" si="0"/>
        <v>12.0839</v>
      </c>
      <c r="D14">
        <v>9.4</v>
      </c>
      <c r="E14" s="1">
        <f t="shared" si="1"/>
        <v>16.833455999999998</v>
      </c>
    </row>
    <row r="15" spans="1:22" ht="15.75">
      <c r="A15" s="5" t="s">
        <v>64</v>
      </c>
      <c r="B15" s="4">
        <v>7</v>
      </c>
      <c r="C15" s="5">
        <f t="shared" si="0"/>
        <v>10.271999999999998</v>
      </c>
      <c r="D15">
        <v>8.3000000000000007</v>
      </c>
      <c r="E15" s="1">
        <f t="shared" si="1"/>
        <v>12.884324000000007</v>
      </c>
    </row>
    <row r="16" spans="1:22" ht="15.75">
      <c r="A16" s="5" t="s">
        <v>58</v>
      </c>
      <c r="B16" s="4">
        <v>32</v>
      </c>
      <c r="C16" s="5">
        <f t="shared" si="0"/>
        <v>450.72949999999997</v>
      </c>
      <c r="D16">
        <v>33.6</v>
      </c>
      <c r="E16" s="1">
        <f t="shared" si="1"/>
        <v>506.94879599999996</v>
      </c>
    </row>
    <row r="17" spans="1:5" ht="15.75">
      <c r="A17" s="5" t="s">
        <v>65</v>
      </c>
      <c r="B17" s="4">
        <v>21</v>
      </c>
      <c r="C17" s="5">
        <f t="shared" si="0"/>
        <v>155.50379999999998</v>
      </c>
      <c r="D17">
        <v>0</v>
      </c>
      <c r="E17" s="1">
        <v>0</v>
      </c>
    </row>
    <row r="18" spans="1:5" ht="15.75">
      <c r="A18" s="5" t="s">
        <v>66</v>
      </c>
      <c r="B18" s="4">
        <v>22.3</v>
      </c>
      <c r="C18" s="5">
        <f t="shared" si="0"/>
        <v>182.08916400000001</v>
      </c>
      <c r="D18">
        <v>23.4</v>
      </c>
      <c r="E18" s="1">
        <f t="shared" si="1"/>
        <v>206.32317599999996</v>
      </c>
    </row>
    <row r="19" spans="1:5" ht="15.75">
      <c r="A19" s="5" t="s">
        <v>58</v>
      </c>
      <c r="B19" s="4">
        <v>23</v>
      </c>
      <c r="C19" s="5">
        <f t="shared" si="0"/>
        <v>197.32639999999998</v>
      </c>
      <c r="D19">
        <v>24.3</v>
      </c>
      <c r="E19" s="1">
        <f t="shared" si="1"/>
        <v>227.33648399999998</v>
      </c>
    </row>
    <row r="20" spans="1:5" ht="15.75">
      <c r="A20" s="5" t="s">
        <v>60</v>
      </c>
      <c r="B20" s="4">
        <v>8</v>
      </c>
      <c r="C20" s="5">
        <f t="shared" si="0"/>
        <v>12.0839</v>
      </c>
      <c r="D20">
        <v>9.4</v>
      </c>
      <c r="E20" s="1">
        <f t="shared" si="1"/>
        <v>16.833455999999998</v>
      </c>
    </row>
    <row r="21" spans="1:5" ht="15.75">
      <c r="A21" s="5" t="s">
        <v>60</v>
      </c>
      <c r="B21" s="4">
        <v>11</v>
      </c>
      <c r="C21" s="5">
        <f t="shared" si="0"/>
        <v>25.422799999999988</v>
      </c>
      <c r="D21">
        <v>12.8</v>
      </c>
      <c r="E21" s="1">
        <f t="shared" si="1"/>
        <v>39.116444000000016</v>
      </c>
    </row>
    <row r="22" spans="1:5" ht="15.75">
      <c r="A22" s="5" t="s">
        <v>58</v>
      </c>
      <c r="B22" s="4">
        <v>12</v>
      </c>
      <c r="C22" s="5">
        <f t="shared" si="0"/>
        <v>32.503499999999995</v>
      </c>
      <c r="D22">
        <v>13.6</v>
      </c>
      <c r="E22" s="1">
        <f t="shared" si="1"/>
        <v>46.572395999999998</v>
      </c>
    </row>
    <row r="23" spans="1:5" ht="15.75">
      <c r="A23" s="5" t="s">
        <v>58</v>
      </c>
      <c r="B23" s="4">
        <v>11.5</v>
      </c>
      <c r="C23" s="5">
        <f t="shared" si="0"/>
        <v>28.798499999999997</v>
      </c>
      <c r="D23">
        <v>12.8</v>
      </c>
      <c r="E23" s="1">
        <f t="shared" si="1"/>
        <v>39.116444000000016</v>
      </c>
    </row>
    <row r="24" spans="1:5" ht="15.75">
      <c r="A24" s="5" t="s">
        <v>58</v>
      </c>
      <c r="B24" s="4">
        <v>8</v>
      </c>
      <c r="C24" s="5">
        <f t="shared" si="0"/>
        <v>12.0839</v>
      </c>
      <c r="D24">
        <v>0</v>
      </c>
      <c r="E24" s="1">
        <v>0</v>
      </c>
    </row>
    <row r="25" spans="1:5" ht="15.75">
      <c r="A25" s="5" t="s">
        <v>62</v>
      </c>
      <c r="B25" s="4">
        <v>20</v>
      </c>
      <c r="C25" s="5">
        <f t="shared" si="0"/>
        <v>136.56830000000002</v>
      </c>
      <c r="D25">
        <v>21.6</v>
      </c>
      <c r="E25" s="1">
        <f t="shared" si="1"/>
        <v>167.49735600000002</v>
      </c>
    </row>
    <row r="26" spans="1:5" ht="15.75">
      <c r="A26" s="5" t="s">
        <v>67</v>
      </c>
      <c r="B26" s="4">
        <v>10.5</v>
      </c>
      <c r="C26" s="5">
        <f t="shared" si="0"/>
        <v>22.376399999999997</v>
      </c>
      <c r="D26">
        <v>12.4</v>
      </c>
      <c r="E26" s="1">
        <f t="shared" si="1"/>
        <v>35.704595999999995</v>
      </c>
    </row>
    <row r="27" spans="1:5" ht="15.75">
      <c r="A27" s="5" t="s">
        <v>58</v>
      </c>
      <c r="B27" s="4">
        <v>22</v>
      </c>
      <c r="C27" s="5">
        <f t="shared" si="0"/>
        <v>175.75649999999996</v>
      </c>
      <c r="D27">
        <v>24.1</v>
      </c>
      <c r="E27" s="1">
        <f t="shared" si="1"/>
        <v>222.57465600000003</v>
      </c>
    </row>
    <row r="28" spans="1:5" ht="15.75">
      <c r="A28" s="5" t="s">
        <v>58</v>
      </c>
      <c r="B28" s="4">
        <v>6.5</v>
      </c>
      <c r="C28" s="5">
        <f t="shared" si="0"/>
        <v>9.860000000000003</v>
      </c>
      <c r="D28">
        <v>7.8</v>
      </c>
      <c r="E28" s="1">
        <f t="shared" si="1"/>
        <v>11.616144000000006</v>
      </c>
    </row>
    <row r="29" spans="1:5" ht="15.75">
      <c r="A29" s="5" t="s">
        <v>58</v>
      </c>
      <c r="B29" s="4">
        <v>18</v>
      </c>
      <c r="C29" s="5">
        <f t="shared" si="0"/>
        <v>102.6489</v>
      </c>
      <c r="D29">
        <v>19.600000000000001</v>
      </c>
      <c r="E29" s="1">
        <f t="shared" si="1"/>
        <v>129.36291600000004</v>
      </c>
    </row>
    <row r="30" spans="1:5" ht="15.75">
      <c r="A30" s="5" t="s">
        <v>58</v>
      </c>
      <c r="B30" s="4">
        <v>14</v>
      </c>
      <c r="C30" s="5">
        <f t="shared" si="0"/>
        <v>50.616500000000002</v>
      </c>
      <c r="D30">
        <v>15.7</v>
      </c>
      <c r="E30" s="1">
        <f t="shared" si="1"/>
        <v>70.155143999999979</v>
      </c>
    </row>
    <row r="31" spans="1:5" ht="15.75">
      <c r="A31" s="5" t="s">
        <v>68</v>
      </c>
      <c r="B31" s="4">
        <v>15.5</v>
      </c>
      <c r="C31" s="5">
        <f t="shared" si="0"/>
        <v>67.658899999999988</v>
      </c>
      <c r="D31">
        <v>17.3</v>
      </c>
      <c r="E31" s="1">
        <f t="shared" si="1"/>
        <v>92.021863999999994</v>
      </c>
    </row>
    <row r="32" spans="1:5" ht="15.75">
      <c r="A32" s="5" t="s">
        <v>69</v>
      </c>
      <c r="B32" s="4">
        <v>11</v>
      </c>
      <c r="C32" s="5">
        <f t="shared" si="0"/>
        <v>25.422799999999988</v>
      </c>
      <c r="D32">
        <v>12.6</v>
      </c>
      <c r="E32" s="1">
        <f t="shared" si="1"/>
        <v>37.384175999999982</v>
      </c>
    </row>
    <row r="33" spans="3:5" ht="15.75">
      <c r="C33" s="5">
        <f>SUM(C3:C32)</f>
        <v>3528.7427679999992</v>
      </c>
      <c r="E33" s="1">
        <f>SUM(E3:E32)</f>
        <v>3898.9607120000001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36"/>
  <sheetViews>
    <sheetView tabSelected="1" topLeftCell="A16" workbookViewId="0">
      <selection activeCell="F43" sqref="F4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111</v>
      </c>
      <c r="D2" t="s">
        <v>3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83</v>
      </c>
      <c r="B3">
        <v>21.3</v>
      </c>
      <c r="C3">
        <f>34.4703-8.0671*(B3)+0.6586*(B3)^2</f>
        <v>161.44130400000006</v>
      </c>
      <c r="D3">
        <v>21.8</v>
      </c>
      <c r="E3">
        <f>34.4703-8.0671*(D3)+0.6586*(D3)^2</f>
        <v>171.600584</v>
      </c>
      <c r="F3">
        <v>4</v>
      </c>
      <c r="H3">
        <v>0</v>
      </c>
      <c r="K3" t="s">
        <v>31</v>
      </c>
      <c r="L3">
        <v>4</v>
      </c>
      <c r="N3" t="s">
        <v>43</v>
      </c>
      <c r="O3">
        <v>4</v>
      </c>
      <c r="P3">
        <v>12</v>
      </c>
      <c r="Q3" t="s">
        <v>48</v>
      </c>
      <c r="R3">
        <v>8</v>
      </c>
      <c r="S3">
        <v>81</v>
      </c>
      <c r="T3" t="s">
        <v>27</v>
      </c>
      <c r="U3">
        <v>30</v>
      </c>
      <c r="V3">
        <v>0</v>
      </c>
    </row>
    <row r="4" spans="1:22">
      <c r="A4" t="s">
        <v>83</v>
      </c>
      <c r="B4">
        <v>27</v>
      </c>
      <c r="C4">
        <f t="shared" ref="C4:C35" si="0">34.4703-8.0671*(B4)+0.6586*(B4)^2</f>
        <v>296.77800000000002</v>
      </c>
      <c r="D4">
        <v>28.2</v>
      </c>
      <c r="E4">
        <f t="shared" ref="E4:E35" si="1">34.4703-8.0671*(D4)+0.6586*(D4)^2</f>
        <v>330.72314399999993</v>
      </c>
      <c r="K4" t="s">
        <v>43</v>
      </c>
      <c r="L4">
        <v>3.5</v>
      </c>
      <c r="M4">
        <v>4.8</v>
      </c>
    </row>
    <row r="5" spans="1:22">
      <c r="A5" t="s">
        <v>83</v>
      </c>
      <c r="B5">
        <v>14.6</v>
      </c>
      <c r="C5">
        <f t="shared" si="0"/>
        <v>57.077815999999984</v>
      </c>
      <c r="D5">
        <v>15.4</v>
      </c>
      <c r="E5">
        <f t="shared" si="1"/>
        <v>66.430536000000018</v>
      </c>
      <c r="K5" t="s">
        <v>50</v>
      </c>
      <c r="L5">
        <v>3.8</v>
      </c>
    </row>
    <row r="6" spans="1:22">
      <c r="A6" t="s">
        <v>97</v>
      </c>
      <c r="B6">
        <v>9</v>
      </c>
      <c r="C6">
        <f t="shared" si="0"/>
        <v>15.213000000000001</v>
      </c>
      <c r="D6">
        <v>10.4</v>
      </c>
      <c r="E6">
        <f t="shared" si="1"/>
        <v>21.806636000000005</v>
      </c>
      <c r="K6" t="s">
        <v>26</v>
      </c>
      <c r="M6">
        <v>4.5999999999999996</v>
      </c>
    </row>
    <row r="7" spans="1:22">
      <c r="A7" t="s">
        <v>71</v>
      </c>
      <c r="B7">
        <v>7</v>
      </c>
      <c r="C7">
        <f t="shared" si="0"/>
        <v>10.271999999999998</v>
      </c>
      <c r="D7">
        <v>8.1999999999999993</v>
      </c>
      <c r="E7">
        <f t="shared" si="1"/>
        <v>12.604344000000005</v>
      </c>
      <c r="K7" t="s">
        <v>26</v>
      </c>
      <c r="M7">
        <v>3.6</v>
      </c>
    </row>
    <row r="8" spans="1:22">
      <c r="A8" t="s">
        <v>83</v>
      </c>
      <c r="B8">
        <v>9.3000000000000007</v>
      </c>
      <c r="C8">
        <f t="shared" si="0"/>
        <v>16.408583999999998</v>
      </c>
      <c r="D8">
        <v>10.1</v>
      </c>
      <c r="E8">
        <f t="shared" si="1"/>
        <v>20.176375999999983</v>
      </c>
      <c r="K8" t="s">
        <v>36</v>
      </c>
      <c r="M8">
        <v>3</v>
      </c>
    </row>
    <row r="9" spans="1:22">
      <c r="A9" t="s">
        <v>98</v>
      </c>
      <c r="B9">
        <v>6.7</v>
      </c>
      <c r="C9">
        <f t="shared" si="0"/>
        <v>9.9852839999999965</v>
      </c>
      <c r="D9">
        <v>7.3</v>
      </c>
      <c r="E9">
        <f t="shared" si="1"/>
        <v>10.677264000000001</v>
      </c>
      <c r="K9" t="s">
        <v>26</v>
      </c>
      <c r="M9">
        <v>3.1</v>
      </c>
    </row>
    <row r="10" spans="1:22">
      <c r="A10" t="s">
        <v>97</v>
      </c>
      <c r="B10">
        <v>9</v>
      </c>
      <c r="C10">
        <f t="shared" si="0"/>
        <v>15.213000000000001</v>
      </c>
      <c r="D10">
        <v>9.6</v>
      </c>
      <c r="E10">
        <f t="shared" si="1"/>
        <v>17.722715999999998</v>
      </c>
    </row>
    <row r="11" spans="1:22">
      <c r="A11" t="s">
        <v>71</v>
      </c>
      <c r="B11">
        <v>9</v>
      </c>
      <c r="C11">
        <f t="shared" si="0"/>
        <v>15.213000000000001</v>
      </c>
      <c r="D11">
        <v>10.3</v>
      </c>
      <c r="E11">
        <f t="shared" si="1"/>
        <v>21.25004400000001</v>
      </c>
    </row>
    <row r="12" spans="1:22">
      <c r="A12" t="s">
        <v>83</v>
      </c>
      <c r="B12">
        <v>21.2</v>
      </c>
      <c r="C12">
        <f t="shared" si="0"/>
        <v>159.44896399999999</v>
      </c>
      <c r="D12">
        <v>22.1</v>
      </c>
      <c r="E12">
        <f t="shared" si="1"/>
        <v>177.85421600000001</v>
      </c>
    </row>
    <row r="13" spans="1:22">
      <c r="A13" t="s">
        <v>83</v>
      </c>
      <c r="B13">
        <v>7.3</v>
      </c>
      <c r="C13">
        <f t="shared" si="0"/>
        <v>10.677264000000001</v>
      </c>
      <c r="D13">
        <v>8.4</v>
      </c>
      <c r="E13">
        <f t="shared" si="1"/>
        <v>13.177475999999992</v>
      </c>
    </row>
    <row r="14" spans="1:22">
      <c r="A14" t="s">
        <v>79</v>
      </c>
      <c r="B14">
        <v>13.2</v>
      </c>
      <c r="C14">
        <f t="shared" si="0"/>
        <v>42.739044000000007</v>
      </c>
      <c r="D14">
        <v>4.2</v>
      </c>
      <c r="E14">
        <f t="shared" si="1"/>
        <v>12.206183999999997</v>
      </c>
    </row>
    <row r="15" spans="1:22">
      <c r="A15" t="s">
        <v>71</v>
      </c>
      <c r="B15">
        <v>14.2</v>
      </c>
      <c r="C15">
        <f t="shared" si="0"/>
        <v>52.717583999999988</v>
      </c>
      <c r="D15">
        <v>15.3</v>
      </c>
      <c r="E15">
        <f t="shared" si="1"/>
        <v>65.215344000000016</v>
      </c>
    </row>
    <row r="16" spans="1:22">
      <c r="A16" t="s">
        <v>71</v>
      </c>
      <c r="B16">
        <v>11.6</v>
      </c>
      <c r="C16">
        <f t="shared" si="0"/>
        <v>29.513156000000002</v>
      </c>
      <c r="D16">
        <v>12.8</v>
      </c>
      <c r="E16">
        <f t="shared" si="1"/>
        <v>39.116444000000016</v>
      </c>
    </row>
    <row r="17" spans="1:5">
      <c r="A17" t="s">
        <v>83</v>
      </c>
      <c r="B17">
        <v>6.5</v>
      </c>
      <c r="C17">
        <f t="shared" si="0"/>
        <v>9.860000000000003</v>
      </c>
      <c r="D17">
        <v>7.4</v>
      </c>
      <c r="E17">
        <f t="shared" si="1"/>
        <v>10.838695999999999</v>
      </c>
    </row>
    <row r="18" spans="1:5">
      <c r="A18" t="s">
        <v>97</v>
      </c>
      <c r="B18">
        <v>13.2</v>
      </c>
      <c r="C18">
        <f t="shared" si="0"/>
        <v>42.739044000000007</v>
      </c>
      <c r="D18">
        <v>14.4</v>
      </c>
      <c r="E18">
        <f t="shared" si="1"/>
        <v>54.871355999999992</v>
      </c>
    </row>
    <row r="19" spans="1:5">
      <c r="A19" t="s">
        <v>83</v>
      </c>
      <c r="B19">
        <v>41.3</v>
      </c>
      <c r="C19">
        <f t="shared" si="0"/>
        <v>824.6665039999998</v>
      </c>
      <c r="D19">
        <v>42.2</v>
      </c>
      <c r="E19">
        <f t="shared" si="1"/>
        <v>866.89990399999999</v>
      </c>
    </row>
    <row r="20" spans="1:5">
      <c r="A20" t="s">
        <v>97</v>
      </c>
      <c r="B20">
        <v>14.3</v>
      </c>
      <c r="C20">
        <f t="shared" si="0"/>
        <v>53.787883999999991</v>
      </c>
      <c r="D20">
        <v>15.6</v>
      </c>
      <c r="E20">
        <f t="shared" si="1"/>
        <v>68.900436000000013</v>
      </c>
    </row>
    <row r="21" spans="1:5">
      <c r="A21" t="s">
        <v>99</v>
      </c>
      <c r="B21">
        <v>18.7</v>
      </c>
      <c r="C21">
        <f t="shared" si="0"/>
        <v>113.92136399999998</v>
      </c>
      <c r="D21">
        <v>19.399999999999999</v>
      </c>
      <c r="E21">
        <f t="shared" si="1"/>
        <v>125.83925599999998</v>
      </c>
    </row>
    <row r="22" spans="1:5">
      <c r="A22" t="s">
        <v>71</v>
      </c>
      <c r="B22">
        <v>9.4</v>
      </c>
      <c r="C22">
        <f t="shared" si="0"/>
        <v>16.833455999999998</v>
      </c>
      <c r="D22">
        <v>10.6</v>
      </c>
      <c r="E22">
        <f t="shared" si="1"/>
        <v>22.959336</v>
      </c>
    </row>
    <row r="23" spans="1:5">
      <c r="A23" t="s">
        <v>99</v>
      </c>
      <c r="B23">
        <v>20</v>
      </c>
      <c r="C23">
        <f t="shared" si="0"/>
        <v>136.56830000000002</v>
      </c>
      <c r="D23">
        <v>21.7</v>
      </c>
      <c r="E23">
        <f t="shared" si="1"/>
        <v>169.542384</v>
      </c>
    </row>
    <row r="24" spans="1:5">
      <c r="A24" t="s">
        <v>100</v>
      </c>
      <c r="B24">
        <v>27.3</v>
      </c>
      <c r="C24">
        <f t="shared" si="0"/>
        <v>305.08646400000003</v>
      </c>
      <c r="D24">
        <v>28.4</v>
      </c>
      <c r="E24">
        <f t="shared" si="1"/>
        <v>336.56507599999992</v>
      </c>
    </row>
    <row r="25" spans="1:5">
      <c r="A25" t="s">
        <v>100</v>
      </c>
      <c r="B25">
        <v>32.4</v>
      </c>
      <c r="C25">
        <f t="shared" si="0"/>
        <v>464.46819600000003</v>
      </c>
      <c r="D25">
        <v>33.6</v>
      </c>
      <c r="E25">
        <f t="shared" si="1"/>
        <v>506.94879599999996</v>
      </c>
    </row>
    <row r="26" spans="1:5">
      <c r="A26" t="s">
        <v>100</v>
      </c>
      <c r="B26">
        <v>14</v>
      </c>
      <c r="C26">
        <f t="shared" si="0"/>
        <v>50.616500000000002</v>
      </c>
      <c r="D26">
        <v>15.3</v>
      </c>
      <c r="E26">
        <f t="shared" si="1"/>
        <v>65.215344000000016</v>
      </c>
    </row>
    <row r="27" spans="1:5">
      <c r="A27" t="s">
        <v>83</v>
      </c>
      <c r="B27">
        <v>11.4</v>
      </c>
      <c r="C27">
        <f t="shared" si="0"/>
        <v>28.097016000000004</v>
      </c>
      <c r="D27">
        <v>12.8</v>
      </c>
      <c r="E27">
        <f t="shared" si="1"/>
        <v>39.116444000000016</v>
      </c>
    </row>
    <row r="28" spans="1:5">
      <c r="A28" t="s">
        <v>83</v>
      </c>
      <c r="B28">
        <v>16.7</v>
      </c>
      <c r="C28">
        <f t="shared" si="0"/>
        <v>83.426684000000023</v>
      </c>
      <c r="D28">
        <v>18.3</v>
      </c>
      <c r="E28">
        <f t="shared" si="1"/>
        <v>107.40092400000003</v>
      </c>
    </row>
    <row r="29" spans="1:5">
      <c r="A29" t="s">
        <v>83</v>
      </c>
      <c r="B29">
        <v>14.8</v>
      </c>
      <c r="C29">
        <f t="shared" si="0"/>
        <v>59.336963999999995</v>
      </c>
      <c r="D29">
        <v>15.6</v>
      </c>
      <c r="E29">
        <f t="shared" si="1"/>
        <v>68.900436000000013</v>
      </c>
    </row>
    <row r="30" spans="1:5">
      <c r="A30" t="s">
        <v>71</v>
      </c>
      <c r="B30">
        <v>8.3000000000000007</v>
      </c>
      <c r="C30">
        <f t="shared" si="0"/>
        <v>12.884324000000007</v>
      </c>
      <c r="D30">
        <v>9.1999999999999993</v>
      </c>
      <c r="E30">
        <f t="shared" si="1"/>
        <v>15.996884000000001</v>
      </c>
    </row>
    <row r="31" spans="1:5">
      <c r="A31" t="s">
        <v>100</v>
      </c>
      <c r="B31">
        <v>38.6</v>
      </c>
      <c r="C31">
        <f t="shared" si="0"/>
        <v>704.36789599999997</v>
      </c>
      <c r="D31">
        <v>39.700000000000003</v>
      </c>
      <c r="E31">
        <f t="shared" si="1"/>
        <v>752.21930399999997</v>
      </c>
    </row>
    <row r="32" spans="1:5">
      <c r="A32" t="s">
        <v>100</v>
      </c>
      <c r="B32">
        <v>8.4</v>
      </c>
      <c r="C32">
        <f t="shared" si="0"/>
        <v>13.177475999999992</v>
      </c>
      <c r="D32">
        <v>9.8000000000000007</v>
      </c>
      <c r="E32">
        <f t="shared" si="1"/>
        <v>18.664664000000009</v>
      </c>
    </row>
    <row r="33" spans="1:5">
      <c r="A33" t="s">
        <v>97</v>
      </c>
      <c r="B33">
        <v>7.3</v>
      </c>
      <c r="C33">
        <f t="shared" si="0"/>
        <v>10.677264000000001</v>
      </c>
      <c r="D33">
        <v>8.6999999999999993</v>
      </c>
      <c r="E33">
        <f t="shared" si="1"/>
        <v>14.135963999999994</v>
      </c>
    </row>
    <row r="34" spans="1:5">
      <c r="A34" t="s">
        <v>83</v>
      </c>
      <c r="B34">
        <v>10</v>
      </c>
      <c r="C34">
        <f t="shared" si="0"/>
        <v>19.659300000000009</v>
      </c>
      <c r="D34">
        <v>11.2</v>
      </c>
      <c r="E34">
        <f t="shared" si="1"/>
        <v>26.733563999999994</v>
      </c>
    </row>
    <row r="35" spans="1:5">
      <c r="A35" t="s">
        <v>99</v>
      </c>
      <c r="B35">
        <v>22.8</v>
      </c>
      <c r="C35">
        <f t="shared" si="0"/>
        <v>192.90704400000001</v>
      </c>
      <c r="D35">
        <v>23.6</v>
      </c>
      <c r="E35">
        <f t="shared" si="1"/>
        <v>210.90059599999998</v>
      </c>
    </row>
    <row r="36" spans="1:5">
      <c r="C36">
        <f>SUM(C3:C35)</f>
        <v>4035.7796799999996</v>
      </c>
      <c r="E36">
        <f>SUM(E3:E35)</f>
        <v>4463.2106720000002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8"/>
  <sheetViews>
    <sheetView workbookViewId="0">
      <selection activeCell="G16" sqref="G1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109</v>
      </c>
      <c r="D2" t="s">
        <v>3</v>
      </c>
      <c r="E2" t="s">
        <v>101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70</v>
      </c>
      <c r="B3">
        <v>15.5</v>
      </c>
      <c r="C3">
        <f>34.4703-8.0671*(B3)+0.6586*(B3)^2</f>
        <v>67.658899999999988</v>
      </c>
      <c r="D3">
        <v>17.8</v>
      </c>
      <c r="E3">
        <f>34.4703-8.0671*(D3)+0.6586*(D3)^2</f>
        <v>99.546744000000018</v>
      </c>
      <c r="F3">
        <v>0</v>
      </c>
      <c r="H3">
        <v>0</v>
      </c>
      <c r="K3" t="s">
        <v>26</v>
      </c>
      <c r="M3">
        <v>3.6</v>
      </c>
      <c r="N3" t="s">
        <v>31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19</v>
      </c>
      <c r="U3">
        <v>12</v>
      </c>
      <c r="V3">
        <v>10</v>
      </c>
    </row>
    <row r="4" spans="1:22">
      <c r="A4" t="s">
        <v>70</v>
      </c>
      <c r="B4">
        <v>17.5</v>
      </c>
      <c r="C4">
        <f t="shared" ref="C4:C25" si="0">34.4703-8.0671*(B4)+0.6586*(B4)^2</f>
        <v>94.9923</v>
      </c>
      <c r="D4">
        <v>19.7</v>
      </c>
      <c r="E4">
        <f t="shared" ref="E4:E27" si="1">34.4703-8.0671*(D4)+0.6586*(D4)^2</f>
        <v>131.14450399999998</v>
      </c>
      <c r="K4" t="s">
        <v>26</v>
      </c>
      <c r="M4">
        <v>3.2</v>
      </c>
      <c r="T4" t="s">
        <v>20</v>
      </c>
      <c r="U4">
        <v>7</v>
      </c>
      <c r="V4">
        <v>2</v>
      </c>
    </row>
    <row r="5" spans="1:22">
      <c r="A5" t="s">
        <v>59</v>
      </c>
      <c r="B5">
        <v>52</v>
      </c>
      <c r="C5">
        <f t="shared" si="0"/>
        <v>1395.8354999999999</v>
      </c>
      <c r="D5">
        <v>52.8</v>
      </c>
      <c r="E5">
        <f t="shared" si="1"/>
        <v>1444.5988439999999</v>
      </c>
      <c r="K5" t="s">
        <v>26</v>
      </c>
      <c r="M5">
        <v>1.9</v>
      </c>
      <c r="T5" t="s">
        <v>21</v>
      </c>
      <c r="U5">
        <v>65</v>
      </c>
      <c r="V5">
        <v>0</v>
      </c>
    </row>
    <row r="6" spans="1:22">
      <c r="A6" t="s">
        <v>71</v>
      </c>
      <c r="B6">
        <v>12.5</v>
      </c>
      <c r="C6">
        <f t="shared" si="0"/>
        <v>36.537800000000004</v>
      </c>
      <c r="D6">
        <v>13.9</v>
      </c>
      <c r="E6">
        <f t="shared" si="1"/>
        <v>49.585716000000005</v>
      </c>
      <c r="K6" t="s">
        <v>26</v>
      </c>
      <c r="M6">
        <v>2.6</v>
      </c>
    </row>
    <row r="7" spans="1:22">
      <c r="A7" t="s">
        <v>71</v>
      </c>
      <c r="B7">
        <v>16.5</v>
      </c>
      <c r="C7">
        <f t="shared" si="0"/>
        <v>80.667000000000002</v>
      </c>
      <c r="D7">
        <v>18.2</v>
      </c>
      <c r="E7">
        <f t="shared" si="1"/>
        <v>105.80374399999999</v>
      </c>
      <c r="K7" t="s">
        <v>26</v>
      </c>
      <c r="M7">
        <v>3.6</v>
      </c>
    </row>
    <row r="8" spans="1:22">
      <c r="A8" t="s">
        <v>72</v>
      </c>
      <c r="B8">
        <v>10</v>
      </c>
      <c r="C8">
        <f t="shared" si="0"/>
        <v>19.659300000000009</v>
      </c>
      <c r="D8">
        <v>11.5</v>
      </c>
      <c r="E8">
        <f t="shared" si="1"/>
        <v>28.798499999999997</v>
      </c>
      <c r="K8" t="s">
        <v>26</v>
      </c>
      <c r="M8">
        <v>3.1</v>
      </c>
    </row>
    <row r="9" spans="1:22">
      <c r="A9" t="s">
        <v>65</v>
      </c>
      <c r="B9">
        <v>34.5</v>
      </c>
      <c r="C9">
        <f t="shared" si="0"/>
        <v>540.05399999999997</v>
      </c>
      <c r="D9">
        <v>35.6</v>
      </c>
      <c r="E9">
        <f t="shared" si="1"/>
        <v>581.9648360000001</v>
      </c>
      <c r="K9" t="s">
        <v>43</v>
      </c>
      <c r="L9">
        <v>4.2</v>
      </c>
    </row>
    <row r="10" spans="1:22">
      <c r="A10" t="s">
        <v>65</v>
      </c>
      <c r="B10">
        <v>10.5</v>
      </c>
      <c r="C10">
        <f t="shared" si="0"/>
        <v>22.376399999999997</v>
      </c>
      <c r="D10">
        <v>12</v>
      </c>
      <c r="E10">
        <f t="shared" si="1"/>
        <v>32.503499999999995</v>
      </c>
      <c r="K10" t="s">
        <v>43</v>
      </c>
      <c r="L10">
        <v>3.6</v>
      </c>
      <c r="M10">
        <v>4.8</v>
      </c>
    </row>
    <row r="11" spans="1:22">
      <c r="A11" t="s">
        <v>60</v>
      </c>
      <c r="B11">
        <v>30</v>
      </c>
      <c r="C11">
        <f t="shared" si="0"/>
        <v>385.19730000000004</v>
      </c>
      <c r="D11">
        <v>30.8</v>
      </c>
      <c r="E11">
        <f t="shared" si="1"/>
        <v>410.77792400000004</v>
      </c>
    </row>
    <row r="12" spans="1:22">
      <c r="A12" t="s">
        <v>73</v>
      </c>
      <c r="B12">
        <v>20</v>
      </c>
      <c r="C12">
        <f t="shared" si="0"/>
        <v>136.56830000000002</v>
      </c>
      <c r="D12">
        <v>21.3</v>
      </c>
      <c r="E12">
        <f t="shared" si="1"/>
        <v>161.44130400000006</v>
      </c>
    </row>
    <row r="13" spans="1:22">
      <c r="A13" t="s">
        <v>73</v>
      </c>
      <c r="B13">
        <v>6</v>
      </c>
      <c r="C13">
        <f t="shared" si="0"/>
        <v>9.7773000000000003</v>
      </c>
      <c r="D13">
        <v>7.6</v>
      </c>
      <c r="E13">
        <f t="shared" si="1"/>
        <v>11.201076</v>
      </c>
    </row>
    <row r="14" spans="1:22">
      <c r="A14" t="s">
        <v>73</v>
      </c>
      <c r="B14">
        <v>5.5</v>
      </c>
      <c r="C14">
        <f t="shared" si="0"/>
        <v>10.023899999999998</v>
      </c>
      <c r="D14">
        <v>7</v>
      </c>
      <c r="E14">
        <f t="shared" si="1"/>
        <v>10.271999999999998</v>
      </c>
    </row>
    <row r="15" spans="1:22">
      <c r="A15" t="s">
        <v>73</v>
      </c>
      <c r="B15">
        <v>5.5</v>
      </c>
      <c r="C15">
        <f t="shared" si="0"/>
        <v>10.023899999999998</v>
      </c>
      <c r="D15">
        <v>6.9</v>
      </c>
      <c r="E15">
        <f t="shared" si="1"/>
        <v>10.163256000000004</v>
      </c>
    </row>
    <row r="16" spans="1:22">
      <c r="A16" t="s">
        <v>74</v>
      </c>
      <c r="B16">
        <v>7</v>
      </c>
      <c r="C16">
        <f t="shared" si="0"/>
        <v>10.271999999999998</v>
      </c>
      <c r="D16">
        <v>8.3000000000000007</v>
      </c>
      <c r="E16">
        <f t="shared" si="1"/>
        <v>12.884324000000007</v>
      </c>
    </row>
    <row r="17" spans="1:5">
      <c r="A17" t="s">
        <v>67</v>
      </c>
      <c r="B17">
        <v>8</v>
      </c>
      <c r="C17">
        <f t="shared" si="0"/>
        <v>12.0839</v>
      </c>
      <c r="D17">
        <v>8.6999999999999993</v>
      </c>
      <c r="E17">
        <f t="shared" si="1"/>
        <v>14.135963999999994</v>
      </c>
    </row>
    <row r="18" spans="1:5">
      <c r="A18" t="s">
        <v>70</v>
      </c>
      <c r="B18">
        <v>13</v>
      </c>
      <c r="C18">
        <f t="shared" si="0"/>
        <v>40.90140000000001</v>
      </c>
      <c r="D18">
        <v>14.3</v>
      </c>
      <c r="E18">
        <f t="shared" si="1"/>
        <v>53.787883999999991</v>
      </c>
    </row>
    <row r="19" spans="1:5">
      <c r="A19" t="s">
        <v>75</v>
      </c>
      <c r="B19">
        <v>7</v>
      </c>
      <c r="C19">
        <f t="shared" si="0"/>
        <v>10.271999999999998</v>
      </c>
      <c r="D19">
        <v>8.4</v>
      </c>
      <c r="E19">
        <f t="shared" si="1"/>
        <v>13.177475999999992</v>
      </c>
    </row>
    <row r="20" spans="1:5">
      <c r="A20" s="4" t="s">
        <v>75</v>
      </c>
      <c r="B20" s="8">
        <v>10.199999999999999</v>
      </c>
      <c r="C20">
        <f t="shared" si="0"/>
        <v>20.706623999999998</v>
      </c>
      <c r="D20">
        <v>11.5</v>
      </c>
      <c r="E20">
        <f t="shared" si="1"/>
        <v>28.798499999999997</v>
      </c>
    </row>
    <row r="21" spans="1:5">
      <c r="A21" t="s">
        <v>75</v>
      </c>
      <c r="B21">
        <v>34.5</v>
      </c>
      <c r="C21">
        <f t="shared" si="0"/>
        <v>540.05399999999997</v>
      </c>
      <c r="D21">
        <v>35.6</v>
      </c>
      <c r="E21">
        <f t="shared" si="1"/>
        <v>581.9648360000001</v>
      </c>
    </row>
    <row r="22" spans="1:5">
      <c r="A22" t="s">
        <v>75</v>
      </c>
      <c r="B22">
        <v>13.5</v>
      </c>
      <c r="C22">
        <f t="shared" si="0"/>
        <v>45.59429999999999</v>
      </c>
      <c r="D22">
        <v>13.7</v>
      </c>
      <c r="E22">
        <f t="shared" si="1"/>
        <v>47.563663999999974</v>
      </c>
    </row>
    <row r="23" spans="1:5">
      <c r="A23" t="s">
        <v>76</v>
      </c>
      <c r="B23">
        <v>8.5</v>
      </c>
      <c r="C23">
        <f t="shared" si="0"/>
        <v>13.483799999999995</v>
      </c>
      <c r="D23">
        <v>9.3000000000000007</v>
      </c>
      <c r="E23">
        <f t="shared" si="1"/>
        <v>16.408583999999998</v>
      </c>
    </row>
    <row r="24" spans="1:5">
      <c r="A24" t="s">
        <v>76</v>
      </c>
      <c r="B24">
        <v>5.5</v>
      </c>
      <c r="C24">
        <f t="shared" si="0"/>
        <v>10.023899999999998</v>
      </c>
      <c r="D24">
        <v>6.4</v>
      </c>
      <c r="E24">
        <f t="shared" si="1"/>
        <v>9.8171160000000022</v>
      </c>
    </row>
    <row r="25" spans="1:5">
      <c r="A25" t="s">
        <v>70</v>
      </c>
      <c r="B25">
        <v>5.5</v>
      </c>
      <c r="C25">
        <f t="shared" si="0"/>
        <v>10.023899999999998</v>
      </c>
      <c r="D25">
        <v>7.8</v>
      </c>
      <c r="E25">
        <f t="shared" si="1"/>
        <v>11.616144000000006</v>
      </c>
    </row>
    <row r="26" spans="1:5">
      <c r="A26" s="7" t="s">
        <v>70</v>
      </c>
      <c r="B26" s="8"/>
      <c r="C26" s="8">
        <f>SUM(C3:C25)</f>
        <v>3522.7877240000012</v>
      </c>
      <c r="D26">
        <v>5.0999999999999996</v>
      </c>
      <c r="E26">
        <f t="shared" si="1"/>
        <v>10.458276000000001</v>
      </c>
    </row>
    <row r="27" spans="1:5">
      <c r="A27" s="7" t="s">
        <v>70</v>
      </c>
      <c r="B27" s="8"/>
      <c r="C27" s="8"/>
      <c r="D27">
        <v>5.0999999999999996</v>
      </c>
      <c r="E27">
        <f t="shared" si="1"/>
        <v>10.458276000000001</v>
      </c>
    </row>
    <row r="28" spans="1:5">
      <c r="E28">
        <f>SUM(E3:E27)</f>
        <v>3888.8729919999992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3"/>
  <sheetViews>
    <sheetView workbookViewId="0">
      <selection activeCell="G19" sqref="G19"/>
    </sheetView>
  </sheetViews>
  <sheetFormatPr defaultColWidth="9"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3</v>
      </c>
      <c r="E2" t="s">
        <v>102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58</v>
      </c>
      <c r="B3">
        <v>12.8</v>
      </c>
      <c r="C3">
        <f>34.4703-8.0671*(B3)+0.6586*(B3)^2</f>
        <v>39.116444000000016</v>
      </c>
      <c r="D3">
        <v>14.3</v>
      </c>
      <c r="E3">
        <f>34.4703-8.0671*(D3)+0.6586*(D3)^2</f>
        <v>53.787883999999991</v>
      </c>
      <c r="F3">
        <v>0</v>
      </c>
      <c r="H3">
        <v>0</v>
      </c>
      <c r="K3" t="s">
        <v>26</v>
      </c>
      <c r="M3">
        <v>2.1</v>
      </c>
      <c r="O3">
        <v>0</v>
      </c>
      <c r="P3">
        <v>23</v>
      </c>
      <c r="Q3" t="s">
        <v>22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77</v>
      </c>
      <c r="B4">
        <v>5.8</v>
      </c>
      <c r="C4">
        <f t="shared" ref="C4:C29" si="0">34.4703-8.0671*(B4)+0.6586*(B4)^2</f>
        <v>9.8364240000000045</v>
      </c>
      <c r="D4">
        <v>7.3</v>
      </c>
      <c r="E4">
        <f t="shared" ref="E4:E32" si="1">34.4703-8.0671*(D4)+0.6586*(D4)^2</f>
        <v>10.677264000000001</v>
      </c>
      <c r="K4" t="s">
        <v>26</v>
      </c>
      <c r="M4">
        <v>3.2</v>
      </c>
      <c r="T4" t="s">
        <v>23</v>
      </c>
      <c r="U4" s="2">
        <v>0.2</v>
      </c>
      <c r="V4">
        <v>20</v>
      </c>
    </row>
    <row r="5" spans="1:22">
      <c r="A5" t="s">
        <v>77</v>
      </c>
      <c r="B5">
        <v>17</v>
      </c>
      <c r="C5">
        <f t="shared" si="0"/>
        <v>87.664999999999992</v>
      </c>
      <c r="D5">
        <v>18.7</v>
      </c>
      <c r="E5">
        <f t="shared" si="1"/>
        <v>113.92136399999998</v>
      </c>
      <c r="K5" t="s">
        <v>26</v>
      </c>
      <c r="M5">
        <v>2.7</v>
      </c>
      <c r="T5" t="s">
        <v>24</v>
      </c>
      <c r="V5">
        <v>0</v>
      </c>
    </row>
    <row r="6" spans="1:22">
      <c r="A6" t="s">
        <v>77</v>
      </c>
      <c r="B6">
        <v>17.2</v>
      </c>
      <c r="C6">
        <f t="shared" si="0"/>
        <v>90.556403999999986</v>
      </c>
      <c r="D6">
        <v>19</v>
      </c>
      <c r="E6">
        <f t="shared" si="1"/>
        <v>118.94999999999999</v>
      </c>
      <c r="K6" t="s">
        <v>26</v>
      </c>
      <c r="M6">
        <v>3.5</v>
      </c>
      <c r="T6" t="s">
        <v>25</v>
      </c>
      <c r="U6">
        <v>3</v>
      </c>
      <c r="V6">
        <v>2</v>
      </c>
    </row>
    <row r="7" spans="1:22">
      <c r="A7" t="s">
        <v>77</v>
      </c>
      <c r="B7">
        <v>7.1</v>
      </c>
      <c r="C7">
        <f t="shared" si="0"/>
        <v>10.393915999999997</v>
      </c>
      <c r="D7">
        <v>8.9</v>
      </c>
      <c r="E7">
        <f t="shared" si="1"/>
        <v>14.840816000000004</v>
      </c>
      <c r="K7" t="s">
        <v>34</v>
      </c>
      <c r="M7">
        <v>4.0999999999999996</v>
      </c>
      <c r="T7" t="s">
        <v>27</v>
      </c>
      <c r="U7">
        <v>2</v>
      </c>
      <c r="V7">
        <v>0</v>
      </c>
    </row>
    <row r="8" spans="1:22">
      <c r="A8" t="s">
        <v>77</v>
      </c>
      <c r="B8">
        <v>5</v>
      </c>
      <c r="C8">
        <f t="shared" si="0"/>
        <v>10.599800000000005</v>
      </c>
      <c r="D8">
        <v>7.1</v>
      </c>
      <c r="E8">
        <f t="shared" si="1"/>
        <v>10.393915999999997</v>
      </c>
      <c r="K8" t="s">
        <v>26</v>
      </c>
      <c r="M8">
        <v>3.4</v>
      </c>
    </row>
    <row r="9" spans="1:22">
      <c r="A9" t="s">
        <v>75</v>
      </c>
      <c r="B9">
        <v>12</v>
      </c>
      <c r="C9">
        <f t="shared" si="0"/>
        <v>32.503499999999995</v>
      </c>
      <c r="D9">
        <v>13.6</v>
      </c>
      <c r="E9">
        <f t="shared" si="1"/>
        <v>46.572395999999998</v>
      </c>
      <c r="K9" t="s">
        <v>47</v>
      </c>
      <c r="L9">
        <v>4.5999999999999996</v>
      </c>
    </row>
    <row r="10" spans="1:22">
      <c r="A10" t="s">
        <v>75</v>
      </c>
      <c r="B10">
        <v>31</v>
      </c>
      <c r="C10">
        <f t="shared" si="0"/>
        <v>417.3048</v>
      </c>
      <c r="D10">
        <v>32.700000000000003</v>
      </c>
      <c r="E10">
        <f t="shared" si="1"/>
        <v>474.91052400000007</v>
      </c>
    </row>
    <row r="11" spans="1:22">
      <c r="A11" t="s">
        <v>59</v>
      </c>
      <c r="B11">
        <v>23.5</v>
      </c>
      <c r="C11">
        <f t="shared" si="0"/>
        <v>208.60529999999997</v>
      </c>
      <c r="D11">
        <v>24.9</v>
      </c>
      <c r="E11">
        <f t="shared" si="1"/>
        <v>241.93809599999992</v>
      </c>
    </row>
    <row r="12" spans="1:22">
      <c r="A12" t="s">
        <v>77</v>
      </c>
      <c r="B12">
        <v>19</v>
      </c>
      <c r="C12">
        <f t="shared" si="0"/>
        <v>118.94999999999999</v>
      </c>
      <c r="D12">
        <v>21.2</v>
      </c>
      <c r="E12">
        <f t="shared" si="1"/>
        <v>159.44896399999999</v>
      </c>
    </row>
    <row r="13" spans="1:22">
      <c r="A13" t="s">
        <v>77</v>
      </c>
      <c r="B13">
        <v>5.5</v>
      </c>
      <c r="C13">
        <f t="shared" si="0"/>
        <v>10.023899999999998</v>
      </c>
      <c r="D13">
        <v>7.2</v>
      </c>
      <c r="E13">
        <f t="shared" si="1"/>
        <v>10.529004</v>
      </c>
    </row>
    <row r="14" spans="1:22">
      <c r="A14" t="s">
        <v>75</v>
      </c>
      <c r="B14">
        <v>28</v>
      </c>
      <c r="C14">
        <f t="shared" si="0"/>
        <v>324.93389999999999</v>
      </c>
      <c r="D14">
        <v>29.4</v>
      </c>
      <c r="E14">
        <f t="shared" si="1"/>
        <v>366.56505599999997</v>
      </c>
    </row>
    <row r="15" spans="1:22">
      <c r="A15" t="s">
        <v>75</v>
      </c>
      <c r="B15">
        <v>16</v>
      </c>
      <c r="C15">
        <f t="shared" si="0"/>
        <v>73.9983</v>
      </c>
      <c r="D15">
        <v>17.5</v>
      </c>
      <c r="E15">
        <f t="shared" si="1"/>
        <v>94.9923</v>
      </c>
    </row>
    <row r="16" spans="1:22">
      <c r="A16" t="s">
        <v>77</v>
      </c>
      <c r="B16">
        <v>5.5</v>
      </c>
      <c r="C16">
        <f t="shared" si="0"/>
        <v>10.023899999999998</v>
      </c>
      <c r="D16">
        <v>7.3</v>
      </c>
      <c r="E16">
        <f t="shared" si="1"/>
        <v>10.677264000000001</v>
      </c>
    </row>
    <row r="17" spans="1:5">
      <c r="A17" t="s">
        <v>74</v>
      </c>
      <c r="B17">
        <v>10.7</v>
      </c>
      <c r="C17">
        <f t="shared" si="0"/>
        <v>23.555444000000001</v>
      </c>
      <c r="D17">
        <v>12.4</v>
      </c>
      <c r="E17">
        <f t="shared" si="1"/>
        <v>35.704595999999995</v>
      </c>
    </row>
    <row r="18" spans="1:5">
      <c r="A18" t="s">
        <v>77</v>
      </c>
      <c r="B18">
        <v>7</v>
      </c>
      <c r="C18">
        <f t="shared" si="0"/>
        <v>10.271999999999998</v>
      </c>
      <c r="D18">
        <v>8.6</v>
      </c>
      <c r="E18">
        <f t="shared" si="1"/>
        <v>13.803295999999996</v>
      </c>
    </row>
    <row r="19" spans="1:5">
      <c r="A19" t="s">
        <v>77</v>
      </c>
      <c r="B19">
        <v>8.5</v>
      </c>
      <c r="C19">
        <f t="shared" si="0"/>
        <v>13.483799999999995</v>
      </c>
      <c r="D19">
        <v>10.3</v>
      </c>
      <c r="E19">
        <f t="shared" si="1"/>
        <v>21.25004400000001</v>
      </c>
    </row>
    <row r="20" spans="1:5">
      <c r="A20" t="s">
        <v>77</v>
      </c>
      <c r="B20">
        <v>9</v>
      </c>
      <c r="C20">
        <f t="shared" si="0"/>
        <v>15.213000000000001</v>
      </c>
      <c r="D20">
        <v>10.7</v>
      </c>
      <c r="E20">
        <f t="shared" si="1"/>
        <v>23.555444000000001</v>
      </c>
    </row>
    <row r="21" spans="1:5">
      <c r="A21" t="s">
        <v>77</v>
      </c>
      <c r="B21">
        <v>6.4</v>
      </c>
      <c r="C21">
        <f t="shared" si="0"/>
        <v>9.8171160000000022</v>
      </c>
      <c r="D21">
        <v>7.9</v>
      </c>
      <c r="E21">
        <f t="shared" si="1"/>
        <v>11.843435999999997</v>
      </c>
    </row>
    <row r="22" spans="1:5">
      <c r="A22" t="s">
        <v>78</v>
      </c>
      <c r="B22">
        <v>27</v>
      </c>
      <c r="C22">
        <f t="shared" si="0"/>
        <v>296.77800000000002</v>
      </c>
      <c r="D22">
        <v>28.4</v>
      </c>
      <c r="E22">
        <f t="shared" si="1"/>
        <v>336.56507599999992</v>
      </c>
    </row>
    <row r="23" spans="1:5">
      <c r="A23" t="s">
        <v>79</v>
      </c>
      <c r="B23">
        <v>17</v>
      </c>
      <c r="C23">
        <f t="shared" si="0"/>
        <v>87.664999999999992</v>
      </c>
      <c r="D23">
        <v>18.2</v>
      </c>
      <c r="E23">
        <f t="shared" si="1"/>
        <v>105.80374399999999</v>
      </c>
    </row>
    <row r="24" spans="1:5">
      <c r="A24" t="s">
        <v>78</v>
      </c>
      <c r="B24">
        <v>14.5</v>
      </c>
      <c r="C24">
        <f t="shared" si="0"/>
        <v>55.968000000000018</v>
      </c>
      <c r="D24">
        <v>15.9</v>
      </c>
      <c r="E24">
        <f t="shared" si="1"/>
        <v>72.704076000000015</v>
      </c>
    </row>
    <row r="25" spans="1:5">
      <c r="A25" t="s">
        <v>80</v>
      </c>
      <c r="B25">
        <v>25.8</v>
      </c>
      <c r="C25">
        <f t="shared" si="0"/>
        <v>264.72962399999994</v>
      </c>
      <c r="D25">
        <v>27.3</v>
      </c>
      <c r="E25">
        <f t="shared" si="1"/>
        <v>305.08646400000003</v>
      </c>
    </row>
    <row r="26" spans="1:5">
      <c r="A26" t="s">
        <v>81</v>
      </c>
      <c r="B26">
        <v>8.5</v>
      </c>
      <c r="C26">
        <f t="shared" si="0"/>
        <v>13.483799999999995</v>
      </c>
      <c r="D26">
        <v>10.3</v>
      </c>
      <c r="E26">
        <f t="shared" si="1"/>
        <v>21.25004400000001</v>
      </c>
    </row>
    <row r="27" spans="1:5">
      <c r="A27" t="s">
        <v>81</v>
      </c>
      <c r="B27">
        <v>6</v>
      </c>
      <c r="C27">
        <f t="shared" si="0"/>
        <v>9.7773000000000003</v>
      </c>
      <c r="D27">
        <v>7.8</v>
      </c>
      <c r="E27">
        <f t="shared" si="1"/>
        <v>11.616144000000006</v>
      </c>
    </row>
    <row r="28" spans="1:5">
      <c r="A28" t="s">
        <v>80</v>
      </c>
      <c r="B28">
        <v>12.6</v>
      </c>
      <c r="C28">
        <f t="shared" si="0"/>
        <v>37.384175999999982</v>
      </c>
      <c r="D28">
        <v>14.2</v>
      </c>
      <c r="E28">
        <f t="shared" si="1"/>
        <v>52.717583999999988</v>
      </c>
    </row>
    <row r="29" spans="1:5">
      <c r="A29" t="s">
        <v>80</v>
      </c>
      <c r="B29">
        <v>12.8</v>
      </c>
      <c r="C29">
        <f t="shared" si="0"/>
        <v>39.116444000000016</v>
      </c>
      <c r="D29">
        <v>14.5</v>
      </c>
      <c r="E29">
        <f t="shared" si="1"/>
        <v>55.968000000000018</v>
      </c>
    </row>
    <row r="30" spans="1:5">
      <c r="A30" t="s">
        <v>80</v>
      </c>
      <c r="C30">
        <f>SUM(C3:C29)</f>
        <v>2321.7552920000003</v>
      </c>
      <c r="D30">
        <v>6.2</v>
      </c>
      <c r="E30">
        <f t="shared" si="1"/>
        <v>9.7708639999999995</v>
      </c>
    </row>
    <row r="31" spans="1:5">
      <c r="A31" t="s">
        <v>80</v>
      </c>
      <c r="D31">
        <v>6</v>
      </c>
      <c r="E31">
        <f t="shared" si="1"/>
        <v>9.7773000000000003</v>
      </c>
    </row>
    <row r="32" spans="1:5">
      <c r="A32" t="s">
        <v>77</v>
      </c>
      <c r="D32">
        <v>5.3</v>
      </c>
      <c r="E32">
        <f t="shared" si="1"/>
        <v>10.214744000000003</v>
      </c>
    </row>
    <row r="33" spans="5:5">
      <c r="E33">
        <f>SUM(E3:E32)</f>
        <v>2825.8357039999996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7"/>
  <sheetViews>
    <sheetView topLeftCell="A10" workbookViewId="0">
      <selection activeCell="G8" sqref="G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3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59</v>
      </c>
      <c r="B3">
        <v>18.600000000000001</v>
      </c>
      <c r="C3">
        <f>34.4703-8.0671*(B3)+0.6586*(B3)^2</f>
        <v>112.27149600000001</v>
      </c>
      <c r="D3">
        <v>19.8</v>
      </c>
      <c r="E3">
        <f>34.4703-8.0671*(D3)+0.6586*(D3)^2</f>
        <v>132.93926400000001</v>
      </c>
      <c r="F3">
        <v>5</v>
      </c>
      <c r="G3">
        <v>5</v>
      </c>
      <c r="K3" t="s">
        <v>31</v>
      </c>
      <c r="L3">
        <v>2.5</v>
      </c>
      <c r="N3" t="s">
        <v>37</v>
      </c>
      <c r="O3">
        <v>8</v>
      </c>
      <c r="P3">
        <v>12</v>
      </c>
      <c r="Q3" t="s">
        <v>39</v>
      </c>
      <c r="R3">
        <v>6</v>
      </c>
      <c r="S3">
        <v>98</v>
      </c>
      <c r="T3" t="s">
        <v>27</v>
      </c>
      <c r="U3">
        <v>6</v>
      </c>
      <c r="V3">
        <v>0</v>
      </c>
    </row>
    <row r="4" spans="1:22">
      <c r="A4" t="s">
        <v>82</v>
      </c>
      <c r="B4">
        <v>5.7</v>
      </c>
      <c r="C4">
        <f t="shared" ref="C4:C23" si="0">34.4703-8.0671*(B4)+0.6586*(B4)^2</f>
        <v>9.8857440000000025</v>
      </c>
      <c r="D4">
        <v>7.2</v>
      </c>
      <c r="E4">
        <f t="shared" ref="E4:E26" si="1">34.4703-8.0671*(D4)+0.6586*(D4)^2</f>
        <v>10.529004</v>
      </c>
      <c r="K4" t="s">
        <v>36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82</v>
      </c>
      <c r="B5">
        <v>6.4</v>
      </c>
      <c r="C5">
        <f t="shared" si="0"/>
        <v>9.8171160000000022</v>
      </c>
      <c r="D5">
        <v>8.1999999999999993</v>
      </c>
      <c r="E5">
        <f t="shared" si="1"/>
        <v>12.604344000000005</v>
      </c>
      <c r="K5" t="s">
        <v>26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82</v>
      </c>
      <c r="B6">
        <v>8.3000000000000007</v>
      </c>
      <c r="C6">
        <f t="shared" si="0"/>
        <v>12.884324000000007</v>
      </c>
      <c r="D6">
        <v>9.8000000000000007</v>
      </c>
      <c r="E6">
        <f t="shared" si="1"/>
        <v>18.664664000000009</v>
      </c>
      <c r="K6" t="s">
        <v>26</v>
      </c>
      <c r="M6">
        <v>3.8</v>
      </c>
      <c r="T6" t="s">
        <v>38</v>
      </c>
      <c r="U6">
        <v>10</v>
      </c>
      <c r="V6">
        <v>5</v>
      </c>
    </row>
    <row r="7" spans="1:22">
      <c r="A7" t="s">
        <v>83</v>
      </c>
      <c r="B7">
        <v>47.4</v>
      </c>
      <c r="C7">
        <f t="shared" si="0"/>
        <v>1131.8058959999998</v>
      </c>
      <c r="D7">
        <v>48.7</v>
      </c>
      <c r="E7">
        <f t="shared" si="1"/>
        <v>1203.5975640000001</v>
      </c>
      <c r="K7" t="s">
        <v>26</v>
      </c>
      <c r="M7">
        <v>2.9</v>
      </c>
    </row>
    <row r="8" spans="1:22">
      <c r="A8" t="s">
        <v>66</v>
      </c>
      <c r="B8">
        <v>22.4</v>
      </c>
      <c r="C8">
        <f t="shared" si="0"/>
        <v>184.22639599999997</v>
      </c>
      <c r="D8">
        <v>23.9</v>
      </c>
      <c r="E8">
        <f t="shared" si="1"/>
        <v>217.86551599999993</v>
      </c>
      <c r="K8" t="s">
        <v>26</v>
      </c>
      <c r="M8">
        <v>3.6</v>
      </c>
    </row>
    <row r="9" spans="1:22">
      <c r="A9" t="s">
        <v>66</v>
      </c>
      <c r="B9">
        <v>52.3</v>
      </c>
      <c r="C9">
        <f t="shared" si="0"/>
        <v>1414.0229639999995</v>
      </c>
      <c r="D9">
        <v>53.2</v>
      </c>
      <c r="E9">
        <f t="shared" si="1"/>
        <v>1469.296644</v>
      </c>
      <c r="K9" t="s">
        <v>26</v>
      </c>
      <c r="M9">
        <v>2.6</v>
      </c>
    </row>
    <row r="10" spans="1:22">
      <c r="A10" t="s">
        <v>82</v>
      </c>
      <c r="B10">
        <v>7.5</v>
      </c>
      <c r="C10">
        <f t="shared" si="0"/>
        <v>11.013300000000001</v>
      </c>
      <c r="D10">
        <v>9.1</v>
      </c>
      <c r="E10">
        <f t="shared" si="1"/>
        <v>15.598356000000003</v>
      </c>
      <c r="K10" t="s">
        <v>26</v>
      </c>
      <c r="M10">
        <v>4.0999999999999996</v>
      </c>
    </row>
    <row r="11" spans="1:22">
      <c r="A11" t="s">
        <v>82</v>
      </c>
      <c r="B11">
        <v>9.6999999999999993</v>
      </c>
      <c r="C11">
        <f t="shared" si="0"/>
        <v>18.187103999999998</v>
      </c>
      <c r="D11">
        <v>11.4</v>
      </c>
      <c r="E11">
        <f t="shared" si="1"/>
        <v>28.097016000000004</v>
      </c>
      <c r="K11" t="s">
        <v>26</v>
      </c>
      <c r="M11">
        <v>3.9</v>
      </c>
    </row>
    <row r="12" spans="1:22">
      <c r="A12" t="s">
        <v>83</v>
      </c>
      <c r="B12">
        <v>25.8</v>
      </c>
      <c r="C12">
        <f t="shared" si="0"/>
        <v>264.72962399999994</v>
      </c>
      <c r="D12">
        <v>27</v>
      </c>
      <c r="E12">
        <f t="shared" si="1"/>
        <v>296.77800000000002</v>
      </c>
      <c r="K12" t="s">
        <v>36</v>
      </c>
      <c r="M12">
        <v>3.1</v>
      </c>
    </row>
    <row r="13" spans="1:22">
      <c r="A13" t="s">
        <v>83</v>
      </c>
      <c r="B13">
        <v>28.6</v>
      </c>
      <c r="C13">
        <f t="shared" si="0"/>
        <v>342.45969599999995</v>
      </c>
      <c r="D13">
        <v>29.7</v>
      </c>
      <c r="E13">
        <f t="shared" si="1"/>
        <v>375.8219039999999</v>
      </c>
      <c r="K13" t="s">
        <v>26</v>
      </c>
      <c r="M13">
        <v>4.7</v>
      </c>
    </row>
    <row r="14" spans="1:22">
      <c r="A14" t="s">
        <v>82</v>
      </c>
      <c r="B14">
        <v>18.3</v>
      </c>
      <c r="C14">
        <f t="shared" si="0"/>
        <v>107.40092400000003</v>
      </c>
      <c r="D14">
        <v>19.8</v>
      </c>
      <c r="E14">
        <f t="shared" si="1"/>
        <v>132.93926400000001</v>
      </c>
    </row>
    <row r="15" spans="1:22">
      <c r="A15" t="s">
        <v>82</v>
      </c>
      <c r="B15">
        <v>11.4</v>
      </c>
      <c r="C15">
        <f t="shared" si="0"/>
        <v>28.097016000000004</v>
      </c>
      <c r="D15">
        <v>13.4</v>
      </c>
      <c r="E15">
        <f t="shared" si="1"/>
        <v>44.629375999999993</v>
      </c>
    </row>
    <row r="16" spans="1:22">
      <c r="A16" t="s">
        <v>68</v>
      </c>
      <c r="B16">
        <v>6.3</v>
      </c>
      <c r="C16">
        <f t="shared" si="0"/>
        <v>9.7874039999999987</v>
      </c>
      <c r="D16">
        <v>7.7</v>
      </c>
      <c r="E16">
        <f t="shared" si="1"/>
        <v>11.402024000000004</v>
      </c>
    </row>
    <row r="17" spans="1:5">
      <c r="A17" t="s">
        <v>82</v>
      </c>
      <c r="B17">
        <v>11</v>
      </c>
      <c r="C17">
        <f t="shared" si="0"/>
        <v>25.422799999999988</v>
      </c>
      <c r="D17">
        <v>12.8</v>
      </c>
      <c r="E17">
        <f t="shared" si="1"/>
        <v>39.116444000000016</v>
      </c>
    </row>
    <row r="18" spans="1:5">
      <c r="A18" t="s">
        <v>59</v>
      </c>
      <c r="B18">
        <v>24.8</v>
      </c>
      <c r="C18">
        <f t="shared" si="0"/>
        <v>239.47156400000003</v>
      </c>
      <c r="D18">
        <v>26</v>
      </c>
      <c r="E18">
        <f t="shared" si="1"/>
        <v>269.9393</v>
      </c>
    </row>
    <row r="19" spans="1:5">
      <c r="A19" t="s">
        <v>66</v>
      </c>
      <c r="B19">
        <v>27</v>
      </c>
      <c r="C19">
        <f t="shared" si="0"/>
        <v>296.77800000000002</v>
      </c>
      <c r="D19">
        <v>27.8</v>
      </c>
      <c r="E19">
        <f t="shared" si="1"/>
        <v>319.19734399999999</v>
      </c>
    </row>
    <row r="20" spans="1:5">
      <c r="A20" t="s">
        <v>66</v>
      </c>
      <c r="B20">
        <v>7.4</v>
      </c>
      <c r="C20">
        <f t="shared" si="0"/>
        <v>10.838695999999999</v>
      </c>
      <c r="D20">
        <v>8.6</v>
      </c>
      <c r="E20">
        <f t="shared" si="1"/>
        <v>13.803295999999996</v>
      </c>
    </row>
    <row r="21" spans="1:5">
      <c r="A21" t="s">
        <v>82</v>
      </c>
      <c r="B21">
        <v>8.6</v>
      </c>
      <c r="C21">
        <f t="shared" si="0"/>
        <v>13.803295999999996</v>
      </c>
      <c r="D21">
        <v>10</v>
      </c>
      <c r="E21">
        <f t="shared" si="1"/>
        <v>19.659300000000009</v>
      </c>
    </row>
    <row r="22" spans="1:5">
      <c r="A22" t="s">
        <v>82</v>
      </c>
      <c r="B22">
        <v>7.5</v>
      </c>
      <c r="C22">
        <f t="shared" si="0"/>
        <v>11.013300000000001</v>
      </c>
      <c r="D22">
        <v>9.1</v>
      </c>
      <c r="E22">
        <f t="shared" si="1"/>
        <v>15.598356000000003</v>
      </c>
    </row>
    <row r="23" spans="1:5">
      <c r="A23" t="s">
        <v>59</v>
      </c>
      <c r="B23">
        <v>18.399999999999999</v>
      </c>
      <c r="C23">
        <f t="shared" si="0"/>
        <v>109.01127599999998</v>
      </c>
      <c r="D23">
        <v>19.8</v>
      </c>
      <c r="E23">
        <f t="shared" si="1"/>
        <v>132.93926400000001</v>
      </c>
    </row>
    <row r="24" spans="1:5">
      <c r="A24" t="s">
        <v>82</v>
      </c>
      <c r="C24">
        <f>SUM(C3:C23)</f>
        <v>4362.9279359999991</v>
      </c>
      <c r="D24">
        <v>6.4</v>
      </c>
      <c r="E24">
        <f t="shared" si="1"/>
        <v>9.8171160000000022</v>
      </c>
    </row>
    <row r="25" spans="1:5">
      <c r="A25" t="s">
        <v>82</v>
      </c>
      <c r="D25">
        <v>5.7</v>
      </c>
      <c r="E25">
        <f t="shared" si="1"/>
        <v>9.8857440000000025</v>
      </c>
    </row>
    <row r="26" spans="1:5">
      <c r="A26" t="s">
        <v>66</v>
      </c>
      <c r="D26">
        <v>5.3</v>
      </c>
      <c r="E26">
        <f t="shared" si="1"/>
        <v>10.214744000000003</v>
      </c>
    </row>
    <row r="27" spans="1:5">
      <c r="E27">
        <f>SUM(E3:E26)</f>
        <v>4810.9338480000015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5"/>
  <sheetViews>
    <sheetView topLeftCell="A24" workbookViewId="0">
      <selection activeCell="G41" sqref="G41"/>
    </sheetView>
  </sheetViews>
  <sheetFormatPr defaultColWidth="9"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111</v>
      </c>
      <c r="D2" t="s">
        <v>3</v>
      </c>
      <c r="E2" t="s">
        <v>104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68</v>
      </c>
      <c r="B3">
        <v>16.3</v>
      </c>
      <c r="C3">
        <f>34.4703-8.0671*(B3)+0.6586*(B3)^2</f>
        <v>77.960003999999998</v>
      </c>
      <c r="D3">
        <v>18</v>
      </c>
      <c r="E3">
        <f>34.4703-8.0671*(D3)+0.6586*(D3)^2</f>
        <v>102.6489</v>
      </c>
      <c r="F3">
        <v>0</v>
      </c>
      <c r="H3" t="s">
        <v>28</v>
      </c>
      <c r="I3">
        <v>2</v>
      </c>
      <c r="K3" t="s">
        <v>26</v>
      </c>
      <c r="L3">
        <v>3.7</v>
      </c>
      <c r="N3" t="s">
        <v>41</v>
      </c>
      <c r="O3">
        <v>6</v>
      </c>
      <c r="P3">
        <v>18</v>
      </c>
      <c r="Q3" t="s">
        <v>30</v>
      </c>
      <c r="R3">
        <v>8</v>
      </c>
      <c r="S3">
        <v>102</v>
      </c>
      <c r="T3" t="s">
        <v>29</v>
      </c>
      <c r="U3">
        <v>50</v>
      </c>
      <c r="V3">
        <v>0</v>
      </c>
    </row>
    <row r="4" spans="1:22">
      <c r="A4" t="s">
        <v>84</v>
      </c>
      <c r="B4">
        <v>24.1</v>
      </c>
      <c r="C4">
        <f t="shared" ref="C4:C43" si="0">34.4703-8.0671*(B4)+0.6586*(B4)^2</f>
        <v>222.57465600000003</v>
      </c>
      <c r="D4">
        <v>25.8</v>
      </c>
      <c r="E4">
        <f t="shared" ref="E4:E44" si="1">34.4703-8.0671*(D4)+0.6586*(D4)^2</f>
        <v>264.72962399999994</v>
      </c>
      <c r="K4" t="s">
        <v>40</v>
      </c>
      <c r="L4">
        <v>3.2</v>
      </c>
      <c r="T4" t="s">
        <v>32</v>
      </c>
      <c r="U4">
        <v>20</v>
      </c>
      <c r="V4">
        <v>5</v>
      </c>
    </row>
    <row r="5" spans="1:22">
      <c r="A5" t="s">
        <v>82</v>
      </c>
      <c r="B5">
        <v>6.3</v>
      </c>
      <c r="C5">
        <f t="shared" si="0"/>
        <v>9.7874039999999987</v>
      </c>
      <c r="D5">
        <v>8.1999999999999993</v>
      </c>
      <c r="E5">
        <f t="shared" si="1"/>
        <v>12.604344000000005</v>
      </c>
      <c r="K5" t="s">
        <v>36</v>
      </c>
      <c r="M5">
        <v>2.6</v>
      </c>
      <c r="T5" t="s">
        <v>21</v>
      </c>
      <c r="U5">
        <v>10</v>
      </c>
      <c r="V5">
        <v>0</v>
      </c>
    </row>
    <row r="6" spans="1:22">
      <c r="A6" t="s">
        <v>82</v>
      </c>
      <c r="B6">
        <v>6.4</v>
      </c>
      <c r="C6">
        <f t="shared" si="0"/>
        <v>9.8171160000000022</v>
      </c>
      <c r="D6">
        <v>8.1999999999999993</v>
      </c>
      <c r="E6">
        <f t="shared" si="1"/>
        <v>12.604344000000005</v>
      </c>
      <c r="K6" t="s">
        <v>26</v>
      </c>
      <c r="M6">
        <v>2.1</v>
      </c>
    </row>
    <row r="7" spans="1:22">
      <c r="A7" t="s">
        <v>83</v>
      </c>
      <c r="B7">
        <v>7.8</v>
      </c>
      <c r="C7">
        <f t="shared" si="0"/>
        <v>11.616144000000006</v>
      </c>
      <c r="D7">
        <v>9.1999999999999993</v>
      </c>
      <c r="E7">
        <f t="shared" si="1"/>
        <v>15.996884000000001</v>
      </c>
      <c r="K7" t="s">
        <v>26</v>
      </c>
      <c r="M7">
        <v>1.8</v>
      </c>
    </row>
    <row r="8" spans="1:22">
      <c r="A8" t="s">
        <v>83</v>
      </c>
      <c r="B8">
        <v>11</v>
      </c>
      <c r="C8">
        <f t="shared" si="0"/>
        <v>25.422799999999988</v>
      </c>
      <c r="D8">
        <v>12.4</v>
      </c>
      <c r="E8">
        <f t="shared" si="1"/>
        <v>35.704595999999995</v>
      </c>
      <c r="K8" t="s">
        <v>26</v>
      </c>
      <c r="M8">
        <v>2.2999999999999998</v>
      </c>
    </row>
    <row r="9" spans="1:22">
      <c r="A9" t="s">
        <v>82</v>
      </c>
      <c r="B9">
        <v>8.4</v>
      </c>
      <c r="C9">
        <f t="shared" si="0"/>
        <v>13.177475999999992</v>
      </c>
      <c r="D9">
        <v>9.8000000000000007</v>
      </c>
      <c r="E9">
        <f t="shared" si="1"/>
        <v>18.664664000000009</v>
      </c>
      <c r="K9" t="s">
        <v>26</v>
      </c>
      <c r="M9">
        <v>3.6</v>
      </c>
    </row>
    <row r="10" spans="1:22">
      <c r="A10" t="s">
        <v>66</v>
      </c>
      <c r="B10">
        <v>13.4</v>
      </c>
      <c r="C10">
        <f t="shared" si="0"/>
        <v>44.629375999999993</v>
      </c>
      <c r="D10">
        <v>14.7</v>
      </c>
      <c r="E10">
        <f t="shared" si="1"/>
        <v>58.200804000000005</v>
      </c>
      <c r="K10" t="s">
        <v>40</v>
      </c>
      <c r="M10">
        <v>4.0999999999999996</v>
      </c>
    </row>
    <row r="11" spans="1:22">
      <c r="A11" t="s">
        <v>82</v>
      </c>
      <c r="B11">
        <v>6.7</v>
      </c>
      <c r="C11">
        <f t="shared" si="0"/>
        <v>9.9852839999999965</v>
      </c>
      <c r="D11">
        <v>7.8</v>
      </c>
      <c r="E11">
        <f t="shared" si="1"/>
        <v>11.616144000000006</v>
      </c>
      <c r="K11" t="s">
        <v>42</v>
      </c>
      <c r="M11">
        <v>1.8</v>
      </c>
    </row>
    <row r="12" spans="1:22">
      <c r="A12" t="s">
        <v>66</v>
      </c>
      <c r="B12">
        <v>26.5</v>
      </c>
      <c r="C12">
        <f t="shared" si="0"/>
        <v>283.19399999999996</v>
      </c>
      <c r="D12">
        <v>27.4</v>
      </c>
      <c r="E12">
        <f t="shared" si="1"/>
        <v>307.88229599999988</v>
      </c>
    </row>
    <row r="13" spans="1:22">
      <c r="A13" t="s">
        <v>83</v>
      </c>
      <c r="B13">
        <v>11</v>
      </c>
      <c r="C13">
        <f t="shared" si="0"/>
        <v>25.422799999999988</v>
      </c>
      <c r="D13">
        <v>12.4</v>
      </c>
      <c r="E13">
        <f t="shared" si="1"/>
        <v>35.704595999999995</v>
      </c>
    </row>
    <row r="14" spans="1:22">
      <c r="A14" t="s">
        <v>83</v>
      </c>
      <c r="B14">
        <v>6.2</v>
      </c>
      <c r="C14">
        <f t="shared" si="0"/>
        <v>9.7708639999999995</v>
      </c>
      <c r="D14">
        <v>7.8</v>
      </c>
      <c r="E14">
        <f t="shared" si="1"/>
        <v>11.616144000000006</v>
      </c>
    </row>
    <row r="15" spans="1:22">
      <c r="A15" t="s">
        <v>67</v>
      </c>
      <c r="B15">
        <v>5.4</v>
      </c>
      <c r="C15">
        <f t="shared" si="0"/>
        <v>10.112735999999998</v>
      </c>
      <c r="D15">
        <v>6.8</v>
      </c>
      <c r="E15">
        <f t="shared" si="1"/>
        <v>10.067684</v>
      </c>
    </row>
    <row r="16" spans="1:22">
      <c r="A16" s="9" t="s">
        <v>85</v>
      </c>
      <c r="B16" s="9">
        <v>6.2</v>
      </c>
      <c r="C16">
        <f t="shared" si="0"/>
        <v>9.7708639999999995</v>
      </c>
      <c r="D16">
        <v>6.8</v>
      </c>
      <c r="E16">
        <f t="shared" si="1"/>
        <v>10.067684</v>
      </c>
    </row>
    <row r="17" spans="1:5">
      <c r="A17" t="s">
        <v>82</v>
      </c>
      <c r="B17">
        <v>8.1</v>
      </c>
      <c r="C17">
        <f t="shared" si="0"/>
        <v>12.337536000000007</v>
      </c>
      <c r="D17">
        <v>9.3000000000000007</v>
      </c>
      <c r="E17">
        <f t="shared" si="1"/>
        <v>16.408583999999998</v>
      </c>
    </row>
    <row r="18" spans="1:5">
      <c r="A18" t="s">
        <v>86</v>
      </c>
      <c r="B18">
        <v>7.4</v>
      </c>
      <c r="C18">
        <f t="shared" si="0"/>
        <v>10.838695999999999</v>
      </c>
      <c r="D18">
        <v>8.6</v>
      </c>
      <c r="E18">
        <f t="shared" si="1"/>
        <v>13.803295999999996</v>
      </c>
    </row>
    <row r="19" spans="1:5">
      <c r="A19" t="s">
        <v>84</v>
      </c>
      <c r="B19">
        <v>17.3</v>
      </c>
      <c r="C19">
        <f t="shared" si="0"/>
        <v>92.021863999999994</v>
      </c>
      <c r="D19">
        <v>18.8</v>
      </c>
      <c r="E19">
        <f t="shared" si="1"/>
        <v>115.58440400000001</v>
      </c>
    </row>
    <row r="20" spans="1:5">
      <c r="A20" t="s">
        <v>84</v>
      </c>
      <c r="B20">
        <v>10.3</v>
      </c>
      <c r="C20">
        <f t="shared" si="0"/>
        <v>21.25004400000001</v>
      </c>
      <c r="D20">
        <v>11.4</v>
      </c>
      <c r="E20">
        <f t="shared" si="1"/>
        <v>28.097016000000004</v>
      </c>
    </row>
    <row r="21" spans="1:5">
      <c r="A21" t="s">
        <v>83</v>
      </c>
      <c r="B21">
        <v>19.3</v>
      </c>
      <c r="C21">
        <f t="shared" si="0"/>
        <v>124.097184</v>
      </c>
      <c r="D21">
        <v>21.4</v>
      </c>
      <c r="E21">
        <f t="shared" si="1"/>
        <v>163.44681599999998</v>
      </c>
    </row>
    <row r="22" spans="1:5">
      <c r="A22" t="s">
        <v>75</v>
      </c>
      <c r="B22">
        <v>17.3</v>
      </c>
      <c r="C22">
        <f t="shared" si="0"/>
        <v>92.021863999999994</v>
      </c>
      <c r="D22">
        <v>18.7</v>
      </c>
      <c r="E22">
        <f t="shared" si="1"/>
        <v>113.92136399999998</v>
      </c>
    </row>
    <row r="23" spans="1:5">
      <c r="A23" t="s">
        <v>75</v>
      </c>
      <c r="B23">
        <v>11.3</v>
      </c>
      <c r="C23">
        <f t="shared" si="0"/>
        <v>27.408704000000007</v>
      </c>
      <c r="D23">
        <v>12.8</v>
      </c>
      <c r="E23">
        <f t="shared" si="1"/>
        <v>39.116444000000016</v>
      </c>
    </row>
    <row r="24" spans="1:5">
      <c r="A24" t="s">
        <v>75</v>
      </c>
      <c r="B24">
        <v>16.3</v>
      </c>
      <c r="C24">
        <f t="shared" si="0"/>
        <v>77.960003999999998</v>
      </c>
      <c r="D24">
        <v>17.899999999999999</v>
      </c>
      <c r="E24">
        <f t="shared" si="1"/>
        <v>101.09123599999998</v>
      </c>
    </row>
    <row r="25" spans="1:5">
      <c r="A25" t="s">
        <v>83</v>
      </c>
      <c r="B25">
        <v>8.5</v>
      </c>
      <c r="C25">
        <f t="shared" si="0"/>
        <v>13.483799999999995</v>
      </c>
      <c r="D25">
        <v>9.6</v>
      </c>
      <c r="E25">
        <f t="shared" si="1"/>
        <v>17.722715999999998</v>
      </c>
    </row>
    <row r="26" spans="1:5">
      <c r="A26" t="s">
        <v>83</v>
      </c>
      <c r="B26">
        <v>11.5</v>
      </c>
      <c r="C26">
        <f t="shared" si="0"/>
        <v>28.798499999999997</v>
      </c>
      <c r="D26">
        <v>12.8</v>
      </c>
      <c r="E26">
        <f t="shared" si="1"/>
        <v>39.116444000000016</v>
      </c>
    </row>
    <row r="27" spans="1:5">
      <c r="A27" t="s">
        <v>87</v>
      </c>
      <c r="B27">
        <v>7.4</v>
      </c>
      <c r="C27">
        <f t="shared" si="0"/>
        <v>10.838695999999999</v>
      </c>
      <c r="D27">
        <v>8.3000000000000007</v>
      </c>
      <c r="E27">
        <f t="shared" si="1"/>
        <v>12.884324000000007</v>
      </c>
    </row>
    <row r="28" spans="1:5">
      <c r="A28" t="s">
        <v>83</v>
      </c>
      <c r="B28">
        <v>9.8000000000000007</v>
      </c>
      <c r="C28">
        <f t="shared" si="0"/>
        <v>18.664664000000009</v>
      </c>
      <c r="D28">
        <v>11.3</v>
      </c>
      <c r="E28">
        <f t="shared" si="1"/>
        <v>27.408704000000007</v>
      </c>
    </row>
    <row r="29" spans="1:5">
      <c r="A29" t="s">
        <v>77</v>
      </c>
      <c r="B29">
        <v>7.3</v>
      </c>
      <c r="C29">
        <f t="shared" si="0"/>
        <v>10.677264000000001</v>
      </c>
      <c r="D29">
        <v>8.8000000000000007</v>
      </c>
      <c r="E29">
        <f t="shared" si="1"/>
        <v>14.481804000000004</v>
      </c>
    </row>
    <row r="30" spans="1:5">
      <c r="A30" t="s">
        <v>88</v>
      </c>
      <c r="B30">
        <v>37.200000000000003</v>
      </c>
      <c r="C30">
        <f t="shared" si="0"/>
        <v>645.77120400000013</v>
      </c>
      <c r="D30">
        <v>38.200000000000003</v>
      </c>
      <c r="E30">
        <f t="shared" si="1"/>
        <v>687.36254400000007</v>
      </c>
    </row>
    <row r="31" spans="1:5">
      <c r="A31" t="s">
        <v>75</v>
      </c>
      <c r="B31">
        <v>16.5</v>
      </c>
      <c r="C31">
        <f t="shared" si="0"/>
        <v>80.667000000000002</v>
      </c>
      <c r="D31">
        <v>18.2</v>
      </c>
      <c r="E31">
        <f t="shared" si="1"/>
        <v>105.80374399999999</v>
      </c>
    </row>
    <row r="32" spans="1:5">
      <c r="A32" t="s">
        <v>68</v>
      </c>
      <c r="B32">
        <v>7.3</v>
      </c>
      <c r="C32">
        <f t="shared" si="0"/>
        <v>10.677264000000001</v>
      </c>
      <c r="D32">
        <v>8.6</v>
      </c>
      <c r="E32">
        <f t="shared" si="1"/>
        <v>13.803295999999996</v>
      </c>
    </row>
    <row r="33" spans="1:5">
      <c r="A33" t="s">
        <v>82</v>
      </c>
      <c r="B33">
        <v>5.6</v>
      </c>
      <c r="C33">
        <f t="shared" si="0"/>
        <v>9.9482360000000014</v>
      </c>
      <c r="D33">
        <v>7.2</v>
      </c>
      <c r="E33">
        <f t="shared" si="1"/>
        <v>10.529004</v>
      </c>
    </row>
    <row r="34" spans="1:5">
      <c r="A34" t="s">
        <v>82</v>
      </c>
      <c r="B34">
        <v>6</v>
      </c>
      <c r="C34">
        <f t="shared" si="0"/>
        <v>9.7773000000000003</v>
      </c>
      <c r="D34">
        <v>7.8</v>
      </c>
      <c r="E34">
        <f t="shared" si="1"/>
        <v>11.616144000000006</v>
      </c>
    </row>
    <row r="35" spans="1:5">
      <c r="A35" t="s">
        <v>82</v>
      </c>
      <c r="B35">
        <v>6</v>
      </c>
      <c r="C35">
        <f t="shared" si="0"/>
        <v>9.7773000000000003</v>
      </c>
      <c r="D35">
        <v>7.6</v>
      </c>
      <c r="E35">
        <f t="shared" si="1"/>
        <v>11.201076</v>
      </c>
    </row>
    <row r="36" spans="1:5">
      <c r="A36" t="s">
        <v>84</v>
      </c>
      <c r="B36">
        <v>10.7</v>
      </c>
      <c r="C36">
        <f t="shared" si="0"/>
        <v>23.555444000000001</v>
      </c>
      <c r="D36">
        <v>11.8</v>
      </c>
      <c r="E36">
        <f t="shared" si="1"/>
        <v>30.98198399999999</v>
      </c>
    </row>
    <row r="37" spans="1:5">
      <c r="A37" t="s">
        <v>82</v>
      </c>
      <c r="B37">
        <v>7</v>
      </c>
      <c r="C37">
        <f t="shared" si="0"/>
        <v>10.271999999999998</v>
      </c>
      <c r="D37">
        <v>8.1999999999999993</v>
      </c>
      <c r="E37">
        <f t="shared" si="1"/>
        <v>12.604344000000005</v>
      </c>
    </row>
    <row r="38" spans="1:5">
      <c r="A38" t="s">
        <v>82</v>
      </c>
      <c r="B38">
        <v>8.4</v>
      </c>
      <c r="C38">
        <f t="shared" si="0"/>
        <v>13.177475999999992</v>
      </c>
      <c r="D38">
        <v>9.8000000000000007</v>
      </c>
      <c r="E38">
        <f t="shared" si="1"/>
        <v>18.664664000000009</v>
      </c>
    </row>
    <row r="39" spans="1:5">
      <c r="A39" t="s">
        <v>83</v>
      </c>
      <c r="B39">
        <v>7.8</v>
      </c>
      <c r="C39">
        <f t="shared" si="0"/>
        <v>11.616144000000006</v>
      </c>
      <c r="D39">
        <v>9.1999999999999993</v>
      </c>
      <c r="E39">
        <f t="shared" si="1"/>
        <v>15.996884000000001</v>
      </c>
    </row>
    <row r="40" spans="1:5">
      <c r="A40" t="s">
        <v>83</v>
      </c>
      <c r="B40">
        <v>19</v>
      </c>
      <c r="C40">
        <f t="shared" si="0"/>
        <v>118.94999999999999</v>
      </c>
      <c r="D40">
        <v>21.3</v>
      </c>
      <c r="E40">
        <f t="shared" si="1"/>
        <v>161.44130400000006</v>
      </c>
    </row>
    <row r="41" spans="1:5">
      <c r="A41" t="s">
        <v>84</v>
      </c>
      <c r="B41">
        <v>8.3000000000000007</v>
      </c>
      <c r="C41">
        <f t="shared" si="0"/>
        <v>12.884324000000007</v>
      </c>
      <c r="D41">
        <v>9.8000000000000007</v>
      </c>
      <c r="E41">
        <f t="shared" si="1"/>
        <v>18.664664000000009</v>
      </c>
    </row>
    <row r="42" spans="1:5">
      <c r="A42" t="s">
        <v>66</v>
      </c>
      <c r="B42">
        <v>11.3</v>
      </c>
      <c r="C42">
        <f t="shared" si="0"/>
        <v>27.408704000000007</v>
      </c>
      <c r="D42">
        <v>12.2</v>
      </c>
      <c r="E42">
        <f t="shared" si="1"/>
        <v>34.07770399999999</v>
      </c>
    </row>
    <row r="43" spans="1:5">
      <c r="A43" t="s">
        <v>66</v>
      </c>
      <c r="B43">
        <v>7.9</v>
      </c>
      <c r="C43">
        <f t="shared" si="0"/>
        <v>11.843435999999997</v>
      </c>
      <c r="D43">
        <v>9.1999999999999993</v>
      </c>
      <c r="E43">
        <f t="shared" si="1"/>
        <v>15.996884000000001</v>
      </c>
    </row>
    <row r="44" spans="1:5">
      <c r="A44" t="s">
        <v>82</v>
      </c>
      <c r="C44">
        <f>SUM(C3:C43)</f>
        <v>2299.9661759999999</v>
      </c>
      <c r="D44">
        <v>5.3</v>
      </c>
      <c r="E44">
        <f t="shared" si="1"/>
        <v>10.214744000000003</v>
      </c>
    </row>
    <row r="45" spans="1:5">
      <c r="E45">
        <f>SUM(E3:E44)</f>
        <v>2770.1508439999993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5"/>
  <sheetViews>
    <sheetView topLeftCell="A10" workbookViewId="0">
      <selection activeCell="G31" sqref="G31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3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83</v>
      </c>
      <c r="B3">
        <v>7.3</v>
      </c>
      <c r="C3">
        <f>34.4703-8.0671*(B3)+0.6586*(B3)^2</f>
        <v>10.677264000000001</v>
      </c>
      <c r="D3">
        <v>8.9</v>
      </c>
      <c r="E3">
        <f>34.4703-8.0671*(D3)+0.6586*(D3)^2</f>
        <v>14.840816000000004</v>
      </c>
      <c r="F3">
        <v>0</v>
      </c>
      <c r="H3" t="s">
        <v>28</v>
      </c>
      <c r="I3">
        <v>1</v>
      </c>
      <c r="K3" t="s">
        <v>26</v>
      </c>
      <c r="L3">
        <v>4.2</v>
      </c>
      <c r="N3">
        <v>0</v>
      </c>
      <c r="O3">
        <v>21</v>
      </c>
      <c r="P3">
        <v>41</v>
      </c>
      <c r="Q3" t="s">
        <v>33</v>
      </c>
      <c r="R3">
        <v>10</v>
      </c>
      <c r="S3">
        <v>62</v>
      </c>
      <c r="T3" t="s">
        <v>55</v>
      </c>
      <c r="U3">
        <v>14</v>
      </c>
      <c r="V3">
        <v>5</v>
      </c>
    </row>
    <row r="4" spans="1:22">
      <c r="A4" t="s">
        <v>106</v>
      </c>
      <c r="B4">
        <v>53</v>
      </c>
      <c r="C4">
        <f t="shared" ref="C4:C21" si="0">34.4703-8.0671*(B4)+0.6586*(B4)^2</f>
        <v>1456.9213999999999</v>
      </c>
      <c r="D4">
        <v>53.9</v>
      </c>
      <c r="E4">
        <f t="shared" ref="E4:E24" si="1">34.4703-8.0671*(D4)+0.6586*(D4)^2</f>
        <v>1513.0249160000001</v>
      </c>
      <c r="K4" t="s">
        <v>26</v>
      </c>
      <c r="M4">
        <v>3.3</v>
      </c>
      <c r="T4" t="s">
        <v>24</v>
      </c>
      <c r="U4">
        <v>56</v>
      </c>
      <c r="V4">
        <v>5</v>
      </c>
    </row>
    <row r="5" spans="1:22">
      <c r="A5" t="s">
        <v>83</v>
      </c>
      <c r="B5">
        <v>17.3</v>
      </c>
      <c r="C5">
        <f t="shared" si="0"/>
        <v>92.021863999999994</v>
      </c>
      <c r="D5">
        <v>19.2</v>
      </c>
      <c r="E5">
        <f t="shared" si="1"/>
        <v>122.36828399999999</v>
      </c>
      <c r="K5" t="s">
        <v>26</v>
      </c>
      <c r="M5">
        <v>1.9</v>
      </c>
      <c r="T5" t="s">
        <v>27</v>
      </c>
      <c r="U5">
        <v>12</v>
      </c>
      <c r="V5">
        <v>2</v>
      </c>
    </row>
    <row r="6" spans="1:22">
      <c r="A6" t="s">
        <v>82</v>
      </c>
      <c r="B6">
        <v>8.1999999999999993</v>
      </c>
      <c r="C6">
        <f t="shared" si="0"/>
        <v>12.604344000000005</v>
      </c>
      <c r="D6">
        <v>10.199999999999999</v>
      </c>
      <c r="E6">
        <f t="shared" si="1"/>
        <v>20.706623999999998</v>
      </c>
      <c r="K6" t="s">
        <v>26</v>
      </c>
      <c r="M6">
        <v>2.4</v>
      </c>
      <c r="T6" t="s">
        <v>56</v>
      </c>
      <c r="U6">
        <v>3</v>
      </c>
      <c r="V6">
        <v>0</v>
      </c>
    </row>
    <row r="7" spans="1:22">
      <c r="A7" t="s">
        <v>82</v>
      </c>
      <c r="B7">
        <v>7.2</v>
      </c>
      <c r="C7">
        <f t="shared" si="0"/>
        <v>10.529004</v>
      </c>
      <c r="D7">
        <v>8.9</v>
      </c>
      <c r="E7">
        <f t="shared" si="1"/>
        <v>14.840816000000004</v>
      </c>
      <c r="K7" t="s">
        <v>26</v>
      </c>
      <c r="M7">
        <v>4.5999999999999996</v>
      </c>
      <c r="T7" t="s">
        <v>57</v>
      </c>
      <c r="U7">
        <v>7</v>
      </c>
      <c r="V7">
        <v>0</v>
      </c>
    </row>
    <row r="8" spans="1:22">
      <c r="A8" t="s">
        <v>66</v>
      </c>
      <c r="B8">
        <v>18.399999999999999</v>
      </c>
      <c r="C8">
        <f t="shared" si="0"/>
        <v>109.01127599999998</v>
      </c>
      <c r="D8">
        <v>19.8</v>
      </c>
      <c r="E8">
        <f t="shared" si="1"/>
        <v>132.93926400000001</v>
      </c>
      <c r="K8" t="s">
        <v>36</v>
      </c>
      <c r="M8">
        <v>2.6</v>
      </c>
    </row>
    <row r="9" spans="1:22">
      <c r="A9" t="s">
        <v>83</v>
      </c>
      <c r="B9">
        <v>21</v>
      </c>
      <c r="C9">
        <f t="shared" si="0"/>
        <v>155.50379999999998</v>
      </c>
      <c r="D9">
        <v>22.3</v>
      </c>
      <c r="E9">
        <f t="shared" si="1"/>
        <v>182.08916400000001</v>
      </c>
      <c r="K9" t="s">
        <v>49</v>
      </c>
      <c r="M9">
        <v>1.8</v>
      </c>
    </row>
    <row r="10" spans="1:22">
      <c r="A10" t="s">
        <v>82</v>
      </c>
      <c r="B10">
        <v>7</v>
      </c>
      <c r="C10">
        <f t="shared" si="0"/>
        <v>10.271999999999998</v>
      </c>
      <c r="D10">
        <v>9.1999999999999993</v>
      </c>
      <c r="E10">
        <f t="shared" si="1"/>
        <v>15.996884000000001</v>
      </c>
      <c r="K10" t="s">
        <v>50</v>
      </c>
      <c r="L10">
        <v>4.2</v>
      </c>
    </row>
    <row r="11" spans="1:22">
      <c r="A11" t="s">
        <v>82</v>
      </c>
      <c r="B11">
        <v>13.2</v>
      </c>
      <c r="C11">
        <f t="shared" si="0"/>
        <v>42.739044000000007</v>
      </c>
      <c r="D11">
        <v>14.7</v>
      </c>
      <c r="E11">
        <f t="shared" si="1"/>
        <v>58.200804000000005</v>
      </c>
      <c r="K11" t="s">
        <v>50</v>
      </c>
      <c r="L11">
        <v>3.8</v>
      </c>
    </row>
    <row r="12" spans="1:22">
      <c r="A12" t="s">
        <v>66</v>
      </c>
      <c r="B12">
        <v>13</v>
      </c>
      <c r="C12">
        <f t="shared" si="0"/>
        <v>40.90140000000001</v>
      </c>
      <c r="D12">
        <v>14.8</v>
      </c>
      <c r="E12">
        <f t="shared" si="1"/>
        <v>59.336963999999995</v>
      </c>
    </row>
    <row r="13" spans="1:22">
      <c r="A13" t="s">
        <v>83</v>
      </c>
      <c r="B13">
        <v>8.3000000000000007</v>
      </c>
      <c r="C13">
        <f t="shared" si="0"/>
        <v>12.884324000000007</v>
      </c>
      <c r="D13">
        <v>9.6</v>
      </c>
      <c r="E13">
        <f t="shared" si="1"/>
        <v>17.722715999999998</v>
      </c>
    </row>
    <row r="14" spans="1:22">
      <c r="A14" t="s">
        <v>83</v>
      </c>
      <c r="B14">
        <v>44.2</v>
      </c>
      <c r="C14">
        <f t="shared" si="0"/>
        <v>964.57178399999998</v>
      </c>
      <c r="D14">
        <v>45.4</v>
      </c>
      <c r="E14">
        <f t="shared" si="1"/>
        <v>1025.7039359999999</v>
      </c>
    </row>
    <row r="15" spans="1:22">
      <c r="A15" t="s">
        <v>75</v>
      </c>
      <c r="B15">
        <v>17</v>
      </c>
      <c r="C15">
        <f t="shared" si="0"/>
        <v>87.664999999999992</v>
      </c>
      <c r="D15">
        <v>18.899999999999999</v>
      </c>
      <c r="E15">
        <f t="shared" si="1"/>
        <v>117.26061599999994</v>
      </c>
    </row>
    <row r="16" spans="1:22">
      <c r="A16" t="s">
        <v>75</v>
      </c>
      <c r="B16">
        <v>21.3</v>
      </c>
      <c r="C16">
        <f t="shared" si="0"/>
        <v>161.44130400000006</v>
      </c>
      <c r="D16">
        <v>23.5</v>
      </c>
      <c r="E16">
        <f t="shared" si="1"/>
        <v>208.60529999999997</v>
      </c>
    </row>
    <row r="17" spans="1:5">
      <c r="A17" t="s">
        <v>82</v>
      </c>
      <c r="B17">
        <v>7.2</v>
      </c>
      <c r="C17">
        <f t="shared" si="0"/>
        <v>10.529004</v>
      </c>
      <c r="D17">
        <v>8.8000000000000007</v>
      </c>
      <c r="E17">
        <f t="shared" si="1"/>
        <v>14.481804000000004</v>
      </c>
    </row>
    <row r="18" spans="1:5">
      <c r="A18" t="s">
        <v>59</v>
      </c>
      <c r="B18">
        <v>11.8</v>
      </c>
      <c r="C18">
        <f t="shared" si="0"/>
        <v>30.98198399999999</v>
      </c>
      <c r="D18">
        <v>13.2</v>
      </c>
      <c r="E18">
        <f t="shared" si="1"/>
        <v>42.739044000000007</v>
      </c>
    </row>
    <row r="19" spans="1:5">
      <c r="A19" t="s">
        <v>83</v>
      </c>
      <c r="B19">
        <v>30.7</v>
      </c>
      <c r="C19">
        <f t="shared" si="0"/>
        <v>407.53424399999994</v>
      </c>
      <c r="D19">
        <v>31.9</v>
      </c>
      <c r="E19">
        <f t="shared" si="1"/>
        <v>447.32775599999991</v>
      </c>
    </row>
    <row r="20" spans="1:5">
      <c r="A20" t="s">
        <v>79</v>
      </c>
      <c r="B20">
        <v>7.3</v>
      </c>
      <c r="C20">
        <f t="shared" si="0"/>
        <v>10.677264000000001</v>
      </c>
      <c r="D20">
        <v>9.1999999999999993</v>
      </c>
      <c r="E20">
        <f t="shared" si="1"/>
        <v>15.996884000000001</v>
      </c>
    </row>
    <row r="21" spans="1:5">
      <c r="A21" t="s">
        <v>82</v>
      </c>
      <c r="B21">
        <v>9.1999999999999993</v>
      </c>
      <c r="C21">
        <f t="shared" si="0"/>
        <v>15.996884000000001</v>
      </c>
      <c r="D21">
        <v>11.1</v>
      </c>
      <c r="E21">
        <f t="shared" si="1"/>
        <v>26.071595999999992</v>
      </c>
    </row>
    <row r="22" spans="1:5">
      <c r="A22" t="s">
        <v>83</v>
      </c>
      <c r="C22">
        <f>SUM(C3:C21)</f>
        <v>3643.4631879999997</v>
      </c>
      <c r="D22">
        <v>5.2</v>
      </c>
      <c r="E22">
        <f t="shared" si="1"/>
        <v>10.329924000000002</v>
      </c>
    </row>
    <row r="23" spans="1:5">
      <c r="A23" t="s">
        <v>82</v>
      </c>
      <c r="D23">
        <v>6.2</v>
      </c>
      <c r="E23">
        <f t="shared" si="1"/>
        <v>9.7708639999999995</v>
      </c>
    </row>
    <row r="24" spans="1:5">
      <c r="A24" t="s">
        <v>82</v>
      </c>
      <c r="D24">
        <v>5</v>
      </c>
      <c r="E24">
        <f t="shared" si="1"/>
        <v>10.599800000000005</v>
      </c>
    </row>
    <row r="25" spans="1:5">
      <c r="E25">
        <f>SUM(E3:E24)</f>
        <v>4080.954776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3"/>
  <sheetViews>
    <sheetView topLeftCell="A15" workbookViewId="0">
      <selection activeCell="G38" sqref="G3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105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80</v>
      </c>
      <c r="B3">
        <v>11.4</v>
      </c>
      <c r="C3">
        <f>34.4703-8.0671*(B3)+0.6586*(B3)^2</f>
        <v>28.097016000000004</v>
      </c>
      <c r="D3">
        <v>13.4</v>
      </c>
      <c r="E3">
        <f>34.4703-8.0671*(D3)+0.6586*(D3)^2</f>
        <v>44.629375999999993</v>
      </c>
      <c r="F3">
        <v>4</v>
      </c>
      <c r="G3">
        <v>4</v>
      </c>
      <c r="H3">
        <v>0</v>
      </c>
      <c r="K3" t="s">
        <v>35</v>
      </c>
      <c r="M3">
        <v>4.0999999999999996</v>
      </c>
      <c r="N3" t="s">
        <v>31</v>
      </c>
      <c r="O3">
        <v>3</v>
      </c>
      <c r="P3">
        <v>27</v>
      </c>
      <c r="Q3" t="s">
        <v>39</v>
      </c>
      <c r="R3">
        <v>14</v>
      </c>
      <c r="S3">
        <v>109</v>
      </c>
      <c r="T3" t="s">
        <v>38</v>
      </c>
      <c r="U3">
        <v>40</v>
      </c>
      <c r="V3">
        <v>10</v>
      </c>
    </row>
    <row r="4" spans="1:22">
      <c r="A4" t="s">
        <v>80</v>
      </c>
      <c r="B4">
        <v>10.3</v>
      </c>
      <c r="C4">
        <f t="shared" ref="C4:C31" si="0">34.4703-8.0671*(B4)+0.6586*(B4)^2</f>
        <v>21.25004400000001</v>
      </c>
      <c r="D4">
        <v>12.6</v>
      </c>
      <c r="E4">
        <f t="shared" ref="E4:E32" si="1">34.4703-8.0671*(D4)+0.6586*(D4)^2</f>
        <v>37.384175999999982</v>
      </c>
      <c r="K4" t="s">
        <v>35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60</v>
      </c>
      <c r="B5">
        <v>12</v>
      </c>
      <c r="C5">
        <f t="shared" si="0"/>
        <v>32.503499999999995</v>
      </c>
      <c r="D5">
        <v>13.4</v>
      </c>
      <c r="E5">
        <f t="shared" si="1"/>
        <v>44.629375999999993</v>
      </c>
      <c r="K5" t="s">
        <v>26</v>
      </c>
      <c r="M5">
        <v>2.8</v>
      </c>
    </row>
    <row r="6" spans="1:22">
      <c r="A6" t="s">
        <v>87</v>
      </c>
      <c r="B6">
        <v>6.8</v>
      </c>
      <c r="C6">
        <f t="shared" si="0"/>
        <v>10.067684</v>
      </c>
      <c r="D6">
        <v>8.3000000000000007</v>
      </c>
      <c r="E6">
        <f t="shared" si="1"/>
        <v>12.884324000000007</v>
      </c>
      <c r="K6" t="s">
        <v>36</v>
      </c>
      <c r="M6">
        <v>3.3</v>
      </c>
    </row>
    <row r="7" spans="1:22">
      <c r="A7" t="s">
        <v>87</v>
      </c>
      <c r="B7">
        <v>8.3000000000000007</v>
      </c>
      <c r="C7">
        <f t="shared" si="0"/>
        <v>12.884324000000007</v>
      </c>
      <c r="D7">
        <v>9.8000000000000007</v>
      </c>
      <c r="E7">
        <f t="shared" si="1"/>
        <v>18.664664000000009</v>
      </c>
      <c r="K7" t="s">
        <v>26</v>
      </c>
      <c r="M7">
        <v>3</v>
      </c>
    </row>
    <row r="8" spans="1:22">
      <c r="A8" t="s">
        <v>89</v>
      </c>
      <c r="B8">
        <v>10.5</v>
      </c>
      <c r="C8">
        <f t="shared" si="0"/>
        <v>22.376399999999997</v>
      </c>
      <c r="D8">
        <v>12.3</v>
      </c>
      <c r="E8">
        <f t="shared" si="1"/>
        <v>34.884563999999997</v>
      </c>
      <c r="K8" t="s">
        <v>26</v>
      </c>
      <c r="M8">
        <v>3.2</v>
      </c>
    </row>
    <row r="9" spans="1:22">
      <c r="A9" t="s">
        <v>90</v>
      </c>
      <c r="B9">
        <v>8.9</v>
      </c>
      <c r="C9">
        <f t="shared" si="0"/>
        <v>14.840816000000004</v>
      </c>
      <c r="D9">
        <v>10.199999999999999</v>
      </c>
      <c r="E9">
        <f t="shared" si="1"/>
        <v>20.706623999999998</v>
      </c>
      <c r="K9" t="s">
        <v>40</v>
      </c>
      <c r="L9">
        <v>4.9000000000000004</v>
      </c>
    </row>
    <row r="10" spans="1:22">
      <c r="A10" t="s">
        <v>90</v>
      </c>
      <c r="B10">
        <v>9.1999999999999993</v>
      </c>
      <c r="C10">
        <f t="shared" si="0"/>
        <v>15.996884000000001</v>
      </c>
      <c r="D10">
        <v>10.8</v>
      </c>
      <c r="E10">
        <f t="shared" si="1"/>
        <v>24.164724</v>
      </c>
      <c r="K10" t="s">
        <v>51</v>
      </c>
      <c r="L10">
        <v>4.5999999999999996</v>
      </c>
    </row>
    <row r="11" spans="1:22">
      <c r="A11" t="s">
        <v>80</v>
      </c>
      <c r="B11">
        <v>6.2</v>
      </c>
      <c r="C11">
        <f t="shared" si="0"/>
        <v>9.7708639999999995</v>
      </c>
      <c r="D11">
        <v>7.8</v>
      </c>
      <c r="E11">
        <f t="shared" si="1"/>
        <v>11.616144000000006</v>
      </c>
      <c r="K11" t="s">
        <v>51</v>
      </c>
      <c r="L11">
        <v>3.8</v>
      </c>
    </row>
    <row r="12" spans="1:22">
      <c r="A12" t="s">
        <v>80</v>
      </c>
      <c r="B12">
        <v>10.3</v>
      </c>
      <c r="C12">
        <f t="shared" si="0"/>
        <v>21.25004400000001</v>
      </c>
      <c r="D12">
        <v>11.9</v>
      </c>
      <c r="E12">
        <f t="shared" si="1"/>
        <v>31.736156000000001</v>
      </c>
      <c r="K12" t="s">
        <v>50</v>
      </c>
      <c r="L12">
        <v>4.0999999999999996</v>
      </c>
    </row>
    <row r="13" spans="1:22">
      <c r="A13" t="s">
        <v>91</v>
      </c>
      <c r="B13">
        <v>18.899999999999999</v>
      </c>
      <c r="C13">
        <f t="shared" si="0"/>
        <v>117.26061599999994</v>
      </c>
      <c r="D13">
        <v>20.3</v>
      </c>
      <c r="E13">
        <f t="shared" si="1"/>
        <v>142.11064399999998</v>
      </c>
    </row>
    <row r="14" spans="1:22">
      <c r="A14" t="s">
        <v>91</v>
      </c>
      <c r="B14">
        <v>38.6</v>
      </c>
      <c r="C14">
        <f t="shared" si="0"/>
        <v>704.36789599999997</v>
      </c>
      <c r="D14">
        <v>39.200000000000003</v>
      </c>
      <c r="E14">
        <f t="shared" si="1"/>
        <v>730.2710840000002</v>
      </c>
    </row>
    <row r="15" spans="1:22">
      <c r="A15" t="s">
        <v>91</v>
      </c>
      <c r="B15">
        <v>11</v>
      </c>
      <c r="C15">
        <f t="shared" si="0"/>
        <v>25.422799999999988</v>
      </c>
      <c r="D15">
        <v>12.7</v>
      </c>
      <c r="E15">
        <f t="shared" si="1"/>
        <v>38.243724</v>
      </c>
    </row>
    <row r="16" spans="1:22">
      <c r="A16" t="s">
        <v>80</v>
      </c>
      <c r="B16">
        <v>6.3</v>
      </c>
      <c r="C16">
        <f t="shared" si="0"/>
        <v>9.7874039999999987</v>
      </c>
      <c r="D16">
        <v>7.6</v>
      </c>
      <c r="E16">
        <f t="shared" si="1"/>
        <v>11.201076</v>
      </c>
    </row>
    <row r="17" spans="1:5">
      <c r="A17" t="s">
        <v>80</v>
      </c>
      <c r="B17">
        <v>12.4</v>
      </c>
      <c r="C17">
        <f t="shared" si="0"/>
        <v>35.704595999999995</v>
      </c>
      <c r="D17">
        <v>13.2</v>
      </c>
      <c r="E17">
        <f t="shared" si="1"/>
        <v>42.739044000000007</v>
      </c>
    </row>
    <row r="18" spans="1:5">
      <c r="A18" t="s">
        <v>80</v>
      </c>
      <c r="B18">
        <v>6.8</v>
      </c>
      <c r="C18">
        <f t="shared" si="0"/>
        <v>10.067684</v>
      </c>
      <c r="D18">
        <v>8</v>
      </c>
      <c r="E18">
        <f t="shared" si="1"/>
        <v>12.0839</v>
      </c>
    </row>
    <row r="19" spans="1:5">
      <c r="A19" t="s">
        <v>80</v>
      </c>
      <c r="B19">
        <v>8</v>
      </c>
      <c r="C19">
        <f t="shared" si="0"/>
        <v>12.0839</v>
      </c>
      <c r="D19">
        <v>9.5</v>
      </c>
      <c r="E19">
        <f t="shared" si="1"/>
        <v>17.271499999999996</v>
      </c>
    </row>
    <row r="20" spans="1:5">
      <c r="A20" t="s">
        <v>62</v>
      </c>
      <c r="B20">
        <v>31.6</v>
      </c>
      <c r="C20">
        <f t="shared" si="0"/>
        <v>437.20155599999998</v>
      </c>
      <c r="D20">
        <v>33.799999999999997</v>
      </c>
      <c r="E20">
        <f t="shared" si="1"/>
        <v>514.21330399999988</v>
      </c>
    </row>
    <row r="21" spans="1:5">
      <c r="A21" t="s">
        <v>62</v>
      </c>
      <c r="B21">
        <v>42</v>
      </c>
      <c r="C21">
        <f t="shared" si="0"/>
        <v>857.4224999999999</v>
      </c>
      <c r="D21">
        <v>43.4</v>
      </c>
      <c r="E21">
        <f t="shared" si="1"/>
        <v>924.87077599999998</v>
      </c>
    </row>
    <row r="22" spans="1:5">
      <c r="A22" t="s">
        <v>80</v>
      </c>
      <c r="B22">
        <v>5.8</v>
      </c>
      <c r="C22">
        <f t="shared" si="0"/>
        <v>9.8364240000000045</v>
      </c>
      <c r="D22">
        <v>7.3</v>
      </c>
      <c r="E22">
        <f t="shared" si="1"/>
        <v>10.677264000000001</v>
      </c>
    </row>
    <row r="23" spans="1:5">
      <c r="A23" t="s">
        <v>62</v>
      </c>
      <c r="B23">
        <v>26</v>
      </c>
      <c r="C23">
        <f t="shared" si="0"/>
        <v>269.9393</v>
      </c>
      <c r="D23">
        <v>27.4</v>
      </c>
      <c r="E23">
        <f t="shared" si="1"/>
        <v>307.88229599999988</v>
      </c>
    </row>
    <row r="24" spans="1:5">
      <c r="A24" t="s">
        <v>80</v>
      </c>
      <c r="B24">
        <v>5.5</v>
      </c>
      <c r="C24">
        <f t="shared" si="0"/>
        <v>10.023899999999998</v>
      </c>
      <c r="D24">
        <v>6.7</v>
      </c>
      <c r="E24">
        <f t="shared" si="1"/>
        <v>9.9852839999999965</v>
      </c>
    </row>
    <row r="25" spans="1:5">
      <c r="A25" t="s">
        <v>80</v>
      </c>
      <c r="B25">
        <v>6.3</v>
      </c>
      <c r="C25">
        <f t="shared" si="0"/>
        <v>9.7874039999999987</v>
      </c>
      <c r="D25">
        <v>8.1999999999999993</v>
      </c>
      <c r="E25">
        <f t="shared" si="1"/>
        <v>12.604344000000005</v>
      </c>
    </row>
    <row r="26" spans="1:5">
      <c r="A26" t="s">
        <v>80</v>
      </c>
      <c r="B26">
        <v>6.2</v>
      </c>
      <c r="C26">
        <f t="shared" si="0"/>
        <v>9.7708639999999995</v>
      </c>
      <c r="D26">
        <v>7.8</v>
      </c>
      <c r="E26">
        <f t="shared" si="1"/>
        <v>11.616144000000006</v>
      </c>
    </row>
    <row r="27" spans="1:5">
      <c r="A27" t="s">
        <v>90</v>
      </c>
      <c r="B27">
        <v>10</v>
      </c>
      <c r="C27">
        <f t="shared" si="0"/>
        <v>19.659300000000009</v>
      </c>
      <c r="D27">
        <v>11.7</v>
      </c>
      <c r="E27">
        <f t="shared" si="1"/>
        <v>30.24098399999999</v>
      </c>
    </row>
    <row r="28" spans="1:5">
      <c r="A28" t="s">
        <v>90</v>
      </c>
      <c r="B28">
        <v>10.4</v>
      </c>
      <c r="C28">
        <f t="shared" si="0"/>
        <v>21.806636000000005</v>
      </c>
      <c r="D28">
        <v>11.8</v>
      </c>
      <c r="E28">
        <f t="shared" si="1"/>
        <v>30.98198399999999</v>
      </c>
    </row>
    <row r="29" spans="1:5">
      <c r="A29" t="s">
        <v>67</v>
      </c>
      <c r="B29">
        <v>8.1999999999999993</v>
      </c>
      <c r="C29">
        <f t="shared" si="0"/>
        <v>12.604344000000005</v>
      </c>
      <c r="D29">
        <v>9.4</v>
      </c>
      <c r="E29">
        <f t="shared" si="1"/>
        <v>16.833455999999998</v>
      </c>
    </row>
    <row r="30" spans="1:5">
      <c r="A30" t="s">
        <v>80</v>
      </c>
      <c r="B30">
        <v>6</v>
      </c>
      <c r="C30">
        <f t="shared" si="0"/>
        <v>9.7773000000000003</v>
      </c>
      <c r="D30">
        <v>7.5</v>
      </c>
      <c r="E30">
        <f t="shared" si="1"/>
        <v>11.013300000000001</v>
      </c>
    </row>
    <row r="31" spans="1:5">
      <c r="A31" t="s">
        <v>60</v>
      </c>
      <c r="B31">
        <v>9.8000000000000007</v>
      </c>
      <c r="C31">
        <f t="shared" si="0"/>
        <v>18.664664000000009</v>
      </c>
      <c r="D31">
        <v>11</v>
      </c>
      <c r="E31">
        <f t="shared" si="1"/>
        <v>25.422799999999988</v>
      </c>
    </row>
    <row r="32" spans="1:5">
      <c r="A32" t="s">
        <v>80</v>
      </c>
      <c r="C32">
        <f>SUM(C3:C31)</f>
        <v>2790.2266640000003</v>
      </c>
      <c r="D32">
        <v>5.4</v>
      </c>
      <c r="E32">
        <f t="shared" si="1"/>
        <v>10.112735999999998</v>
      </c>
    </row>
    <row r="33" spans="5:5">
      <c r="E33">
        <f>SUM(E3:E32)</f>
        <v>3191.6757719999996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8"/>
  <sheetViews>
    <sheetView workbookViewId="0">
      <selection activeCell="G26" sqref="G2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3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75</v>
      </c>
      <c r="B3">
        <v>39.5</v>
      </c>
      <c r="C3">
        <f>34.4703-8.0671*(B3)+0.6586*(B3)^2</f>
        <v>743.40049999999997</v>
      </c>
      <c r="D3">
        <v>40.1</v>
      </c>
      <c r="E3">
        <f>34.4703-8.0671*(D3)+0.6586*(D3)^2</f>
        <v>770.01497599999993</v>
      </c>
      <c r="F3">
        <v>6</v>
      </c>
      <c r="G3">
        <v>6</v>
      </c>
      <c r="H3">
        <v>0</v>
      </c>
      <c r="I3">
        <v>0</v>
      </c>
      <c r="J3">
        <v>0</v>
      </c>
      <c r="K3" t="s">
        <v>43</v>
      </c>
      <c r="L3">
        <v>2.5</v>
      </c>
      <c r="M3">
        <v>2.9</v>
      </c>
      <c r="N3" t="s">
        <v>31</v>
      </c>
      <c r="O3">
        <v>3</v>
      </c>
      <c r="P3">
        <v>18</v>
      </c>
      <c r="Q3" t="s">
        <v>44</v>
      </c>
      <c r="R3">
        <v>16</v>
      </c>
      <c r="S3">
        <v>64</v>
      </c>
      <c r="T3" t="s">
        <v>27</v>
      </c>
      <c r="U3">
        <v>30</v>
      </c>
      <c r="V3">
        <v>10</v>
      </c>
    </row>
    <row r="4" spans="1:22">
      <c r="A4" t="s">
        <v>107</v>
      </c>
      <c r="B4">
        <v>32</v>
      </c>
      <c r="C4">
        <f t="shared" ref="C4:C14" si="0">34.4703-8.0671*(B4)+0.6586*(B4)^2</f>
        <v>450.72949999999997</v>
      </c>
      <c r="D4">
        <v>33.1</v>
      </c>
      <c r="E4">
        <f t="shared" ref="E4:E17" si="1">34.4703-8.0671*(D4)+0.6586*(D4)^2</f>
        <v>489.01803600000005</v>
      </c>
      <c r="K4" t="s">
        <v>43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92</v>
      </c>
      <c r="B5">
        <v>51.2</v>
      </c>
      <c r="C5">
        <f t="shared" si="0"/>
        <v>1347.9151640000002</v>
      </c>
      <c r="D5">
        <v>51.8</v>
      </c>
      <c r="E5">
        <f t="shared" si="1"/>
        <v>1383.7763839999998</v>
      </c>
      <c r="K5" t="s">
        <v>26</v>
      </c>
      <c r="L5">
        <v>2.4</v>
      </c>
      <c r="M5">
        <v>2.9</v>
      </c>
    </row>
    <row r="6" spans="1:22">
      <c r="A6" t="s">
        <v>93</v>
      </c>
      <c r="B6">
        <v>10.3</v>
      </c>
      <c r="C6">
        <f t="shared" si="0"/>
        <v>21.25004400000001</v>
      </c>
      <c r="D6">
        <v>11.2</v>
      </c>
      <c r="E6">
        <f t="shared" si="1"/>
        <v>26.733563999999994</v>
      </c>
      <c r="K6" t="s">
        <v>26</v>
      </c>
      <c r="L6">
        <v>1.5</v>
      </c>
      <c r="M6">
        <v>1.8</v>
      </c>
    </row>
    <row r="7" spans="1:22">
      <c r="A7" s="6" t="s">
        <v>93</v>
      </c>
      <c r="B7">
        <v>7.8</v>
      </c>
      <c r="C7">
        <f t="shared" si="0"/>
        <v>11.616144000000006</v>
      </c>
      <c r="D7">
        <v>8.3000000000000007</v>
      </c>
      <c r="E7">
        <f t="shared" si="1"/>
        <v>12.884324000000007</v>
      </c>
      <c r="K7" t="s">
        <v>26</v>
      </c>
      <c r="M7">
        <v>2.6</v>
      </c>
    </row>
    <row r="8" spans="1:22">
      <c r="A8" t="s">
        <v>93</v>
      </c>
      <c r="B8">
        <v>6.9</v>
      </c>
      <c r="C8">
        <f t="shared" si="0"/>
        <v>10.163256000000004</v>
      </c>
      <c r="D8">
        <v>7.7</v>
      </c>
      <c r="E8">
        <f t="shared" si="1"/>
        <v>11.402024000000004</v>
      </c>
      <c r="K8" t="s">
        <v>26</v>
      </c>
      <c r="M8">
        <v>4.5999999999999996</v>
      </c>
    </row>
    <row r="9" spans="1:22">
      <c r="A9" t="s">
        <v>94</v>
      </c>
      <c r="B9">
        <v>11</v>
      </c>
      <c r="C9">
        <f t="shared" si="0"/>
        <v>25.422799999999988</v>
      </c>
      <c r="D9">
        <v>11.7</v>
      </c>
      <c r="E9">
        <f t="shared" si="1"/>
        <v>30.24098399999999</v>
      </c>
      <c r="K9" t="s">
        <v>45</v>
      </c>
      <c r="L9">
        <v>4.5999999999999996</v>
      </c>
    </row>
    <row r="10" spans="1:22">
      <c r="A10" t="s">
        <v>93</v>
      </c>
      <c r="B10">
        <v>8.6</v>
      </c>
      <c r="C10">
        <f t="shared" si="0"/>
        <v>13.803295999999996</v>
      </c>
      <c r="D10">
        <v>0</v>
      </c>
      <c r="E10">
        <v>0</v>
      </c>
      <c r="K10" t="s">
        <v>26</v>
      </c>
      <c r="L10">
        <v>4.8</v>
      </c>
    </row>
    <row r="11" spans="1:22">
      <c r="A11" t="s">
        <v>75</v>
      </c>
      <c r="B11">
        <v>41.4</v>
      </c>
      <c r="C11">
        <f t="shared" si="0"/>
        <v>829.30641599999967</v>
      </c>
      <c r="D11">
        <v>42.8</v>
      </c>
      <c r="E11">
        <f t="shared" si="1"/>
        <v>895.64824399999986</v>
      </c>
    </row>
    <row r="12" spans="1:22">
      <c r="A12" t="s">
        <v>92</v>
      </c>
      <c r="B12">
        <v>15</v>
      </c>
      <c r="C12">
        <f t="shared" si="0"/>
        <v>61.648799999999994</v>
      </c>
      <c r="D12">
        <v>15.8</v>
      </c>
      <c r="E12">
        <f t="shared" si="1"/>
        <v>71.423023999999998</v>
      </c>
    </row>
    <row r="13" spans="1:22">
      <c r="A13" t="s">
        <v>93</v>
      </c>
      <c r="B13">
        <v>8.6999999999999993</v>
      </c>
      <c r="C13">
        <f t="shared" si="0"/>
        <v>14.135963999999994</v>
      </c>
      <c r="D13">
        <v>9.6</v>
      </c>
      <c r="E13">
        <f t="shared" si="1"/>
        <v>17.722715999999998</v>
      </c>
    </row>
    <row r="14" spans="1:22">
      <c r="A14" t="s">
        <v>93</v>
      </c>
      <c r="B14">
        <v>7</v>
      </c>
      <c r="C14">
        <f t="shared" si="0"/>
        <v>10.271999999999998</v>
      </c>
      <c r="D14">
        <v>8.4</v>
      </c>
      <c r="E14">
        <f t="shared" si="1"/>
        <v>13.177475999999992</v>
      </c>
    </row>
    <row r="15" spans="1:22">
      <c r="A15" t="s">
        <v>93</v>
      </c>
      <c r="C15">
        <f>SUM(C3:C14)</f>
        <v>3539.6638839999996</v>
      </c>
      <c r="D15">
        <v>5.3</v>
      </c>
      <c r="E15">
        <f t="shared" si="1"/>
        <v>10.214744000000003</v>
      </c>
    </row>
    <row r="16" spans="1:22">
      <c r="A16" t="s">
        <v>93</v>
      </c>
      <c r="D16">
        <v>5</v>
      </c>
      <c r="E16">
        <f t="shared" si="1"/>
        <v>10.599800000000005</v>
      </c>
    </row>
    <row r="17" spans="1:5">
      <c r="A17" t="s">
        <v>75</v>
      </c>
      <c r="D17">
        <v>5.6</v>
      </c>
      <c r="E17">
        <f t="shared" si="1"/>
        <v>9.9482360000000014</v>
      </c>
    </row>
    <row r="18" spans="1:5">
      <c r="E18">
        <f>SUM(E3:E17)</f>
        <v>3752.8045320000001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2"/>
  <sheetViews>
    <sheetView topLeftCell="A7" workbookViewId="0">
      <selection activeCell="F28" sqref="F2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108</v>
      </c>
      <c r="C2" t="s">
        <v>110</v>
      </c>
      <c r="D2" t="s">
        <v>3</v>
      </c>
      <c r="E2" t="s">
        <v>103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80</v>
      </c>
      <c r="B3">
        <v>7.5</v>
      </c>
      <c r="C3">
        <f>34.4703-8.0671*(B3)+0.6586*(B3)^2</f>
        <v>11.013300000000001</v>
      </c>
      <c r="D3">
        <v>8.6</v>
      </c>
      <c r="E3">
        <f>34.4703-8.0671*(D3)+0.6586*(D3)^2</f>
        <v>13.803295999999996</v>
      </c>
      <c r="F3">
        <v>1</v>
      </c>
      <c r="G3">
        <v>1</v>
      </c>
      <c r="H3">
        <v>0</v>
      </c>
      <c r="K3" t="s">
        <v>43</v>
      </c>
      <c r="L3">
        <v>4.3</v>
      </c>
      <c r="M3">
        <v>4.8</v>
      </c>
      <c r="N3" t="s">
        <v>43</v>
      </c>
      <c r="O3">
        <v>7</v>
      </c>
      <c r="P3">
        <v>13</v>
      </c>
      <c r="Q3" t="s">
        <v>39</v>
      </c>
      <c r="R3">
        <v>10</v>
      </c>
      <c r="S3">
        <v>56</v>
      </c>
      <c r="T3" t="s">
        <v>27</v>
      </c>
      <c r="U3">
        <v>10</v>
      </c>
      <c r="V3">
        <v>2</v>
      </c>
    </row>
    <row r="4" spans="1:22">
      <c r="A4" t="s">
        <v>80</v>
      </c>
      <c r="B4">
        <v>9</v>
      </c>
      <c r="C4">
        <f t="shared" ref="C4:C20" si="0">34.4703-8.0671*(B4)+0.6586*(B4)^2</f>
        <v>15.213000000000001</v>
      </c>
      <c r="D4">
        <v>10.199999999999999</v>
      </c>
      <c r="E4">
        <f t="shared" ref="E4:E21" si="1">34.4703-8.0671*(D4)+0.6586*(D4)^2</f>
        <v>20.706623999999998</v>
      </c>
      <c r="K4" t="s">
        <v>18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95</v>
      </c>
      <c r="B5">
        <v>53.2</v>
      </c>
      <c r="C5">
        <f t="shared" si="0"/>
        <v>1469.296644</v>
      </c>
      <c r="D5">
        <v>53.6</v>
      </c>
      <c r="E5">
        <f t="shared" si="1"/>
        <v>1494.2051959999999</v>
      </c>
      <c r="K5" t="s">
        <v>46</v>
      </c>
      <c r="L5">
        <v>4.9000000000000004</v>
      </c>
    </row>
    <row r="6" spans="1:22">
      <c r="A6" t="s">
        <v>80</v>
      </c>
      <c r="B6">
        <v>17.100000000000001</v>
      </c>
      <c r="C6">
        <f t="shared" si="0"/>
        <v>89.104116000000005</v>
      </c>
      <c r="D6">
        <v>18.2</v>
      </c>
      <c r="E6">
        <f t="shared" si="1"/>
        <v>105.80374399999999</v>
      </c>
      <c r="K6" t="s">
        <v>53</v>
      </c>
      <c r="L6">
        <v>4.8</v>
      </c>
      <c r="M6">
        <v>0</v>
      </c>
    </row>
    <row r="7" spans="1:22">
      <c r="A7" t="s">
        <v>77</v>
      </c>
      <c r="B7">
        <v>11</v>
      </c>
      <c r="C7">
        <f t="shared" si="0"/>
        <v>25.422799999999988</v>
      </c>
      <c r="D7">
        <v>12.2</v>
      </c>
      <c r="E7">
        <f t="shared" si="1"/>
        <v>34.07770399999999</v>
      </c>
      <c r="K7" t="s">
        <v>52</v>
      </c>
      <c r="L7">
        <v>2.4</v>
      </c>
      <c r="M7">
        <v>3.9</v>
      </c>
    </row>
    <row r="8" spans="1:22">
      <c r="A8" t="s">
        <v>62</v>
      </c>
      <c r="B8">
        <v>31.3</v>
      </c>
      <c r="C8">
        <f t="shared" si="0"/>
        <v>427.19390399999997</v>
      </c>
      <c r="D8">
        <v>31.8</v>
      </c>
      <c r="E8">
        <f t="shared" si="1"/>
        <v>443.93918400000001</v>
      </c>
      <c r="K8" t="s">
        <v>54</v>
      </c>
      <c r="L8">
        <v>4.8</v>
      </c>
    </row>
    <row r="9" spans="1:22">
      <c r="A9" t="s">
        <v>62</v>
      </c>
      <c r="B9">
        <v>34.6</v>
      </c>
      <c r="C9">
        <f t="shared" si="0"/>
        <v>543.79821599999991</v>
      </c>
      <c r="D9">
        <v>35.200000000000003</v>
      </c>
      <c r="E9">
        <f t="shared" si="1"/>
        <v>566.54012400000011</v>
      </c>
      <c r="K9" t="s">
        <v>26</v>
      </c>
      <c r="M9">
        <v>2.8</v>
      </c>
    </row>
    <row r="10" spans="1:22">
      <c r="A10" t="s">
        <v>80</v>
      </c>
      <c r="B10">
        <v>12.3</v>
      </c>
      <c r="C10">
        <f t="shared" si="0"/>
        <v>34.884563999999997</v>
      </c>
      <c r="D10">
        <v>12.8</v>
      </c>
      <c r="E10">
        <f t="shared" si="1"/>
        <v>39.116444000000016</v>
      </c>
      <c r="K10" t="s">
        <v>26</v>
      </c>
      <c r="M10">
        <v>2.6</v>
      </c>
    </row>
    <row r="11" spans="1:22">
      <c r="A11" t="s">
        <v>80</v>
      </c>
      <c r="B11">
        <v>10</v>
      </c>
      <c r="C11">
        <f t="shared" si="0"/>
        <v>19.659300000000009</v>
      </c>
      <c r="D11">
        <v>10.8</v>
      </c>
      <c r="E11">
        <f t="shared" si="1"/>
        <v>24.164724</v>
      </c>
      <c r="K11" t="s">
        <v>26</v>
      </c>
      <c r="M11">
        <v>2.9</v>
      </c>
    </row>
    <row r="12" spans="1:22">
      <c r="A12" t="s">
        <v>80</v>
      </c>
      <c r="B12">
        <v>28.4</v>
      </c>
      <c r="C12">
        <f t="shared" si="0"/>
        <v>336.56507599999992</v>
      </c>
      <c r="D12">
        <v>29.1</v>
      </c>
      <c r="E12">
        <f t="shared" si="1"/>
        <v>357.42675600000001</v>
      </c>
      <c r="K12" t="s">
        <v>26</v>
      </c>
      <c r="M12">
        <v>3.2</v>
      </c>
    </row>
    <row r="13" spans="1:22">
      <c r="A13" t="s">
        <v>75</v>
      </c>
      <c r="B13">
        <v>44.2</v>
      </c>
      <c r="C13">
        <f t="shared" si="0"/>
        <v>964.57178399999998</v>
      </c>
      <c r="D13">
        <v>45.1</v>
      </c>
      <c r="E13">
        <f t="shared" si="1"/>
        <v>1010.243076</v>
      </c>
    </row>
    <row r="14" spans="1:22">
      <c r="A14" t="s">
        <v>75</v>
      </c>
      <c r="B14">
        <v>28.7</v>
      </c>
      <c r="C14">
        <f t="shared" si="0"/>
        <v>345.42676399999993</v>
      </c>
      <c r="D14">
        <v>29.3</v>
      </c>
      <c r="E14">
        <f t="shared" si="1"/>
        <v>363.50578400000006</v>
      </c>
    </row>
    <row r="15" spans="1:22">
      <c r="A15" t="s">
        <v>75</v>
      </c>
      <c r="B15">
        <v>9.1999999999999993</v>
      </c>
      <c r="C15">
        <f t="shared" si="0"/>
        <v>15.996884000000001</v>
      </c>
      <c r="D15">
        <v>10.1</v>
      </c>
      <c r="E15">
        <f t="shared" si="1"/>
        <v>20.176375999999983</v>
      </c>
    </row>
    <row r="16" spans="1:22">
      <c r="A16" t="s">
        <v>80</v>
      </c>
      <c r="B16">
        <v>11</v>
      </c>
      <c r="C16">
        <f t="shared" si="0"/>
        <v>25.422799999999988</v>
      </c>
      <c r="D16">
        <v>0</v>
      </c>
      <c r="E16">
        <f t="shared" si="1"/>
        <v>34.470300000000002</v>
      </c>
    </row>
    <row r="17" spans="1:5">
      <c r="A17" t="s">
        <v>80</v>
      </c>
      <c r="B17">
        <v>11.4</v>
      </c>
      <c r="C17">
        <f t="shared" si="0"/>
        <v>28.097016000000004</v>
      </c>
      <c r="D17">
        <v>0</v>
      </c>
      <c r="E17">
        <f t="shared" si="1"/>
        <v>34.470300000000002</v>
      </c>
    </row>
    <row r="18" spans="1:5">
      <c r="A18" t="s">
        <v>96</v>
      </c>
      <c r="B18">
        <v>5.5</v>
      </c>
      <c r="C18">
        <f t="shared" si="0"/>
        <v>10.023899999999998</v>
      </c>
      <c r="D18">
        <v>6.4</v>
      </c>
      <c r="E18">
        <f t="shared" si="1"/>
        <v>9.8171160000000022</v>
      </c>
    </row>
    <row r="19" spans="1:5">
      <c r="A19" t="s">
        <v>63</v>
      </c>
      <c r="B19">
        <v>7.3</v>
      </c>
      <c r="C19">
        <f t="shared" si="0"/>
        <v>10.677264000000001</v>
      </c>
      <c r="D19">
        <v>8</v>
      </c>
      <c r="E19">
        <f t="shared" si="1"/>
        <v>12.0839</v>
      </c>
    </row>
    <row r="20" spans="1:5">
      <c r="A20" t="s">
        <v>63</v>
      </c>
      <c r="B20">
        <v>7.5</v>
      </c>
      <c r="C20">
        <f t="shared" si="0"/>
        <v>11.013300000000001</v>
      </c>
      <c r="D20">
        <v>8.1999999999999993</v>
      </c>
      <c r="E20">
        <f t="shared" si="1"/>
        <v>12.604344000000005</v>
      </c>
    </row>
    <row r="21" spans="1:5">
      <c r="A21" t="s">
        <v>80</v>
      </c>
      <c r="C21">
        <f>SUM(C3:C20)</f>
        <v>4383.3806319999994</v>
      </c>
      <c r="D21">
        <v>5.2</v>
      </c>
      <c r="E21">
        <f t="shared" si="1"/>
        <v>10.329924000000002</v>
      </c>
    </row>
    <row r="22" spans="1:5">
      <c r="E22">
        <f>SUM(E3:E21)</f>
        <v>4607.4849160000003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2024-07-22T22:35:47Z</dcterms:modified>
</cp:coreProperties>
</file>